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23-2024\Envoi bons de commande\Dossier pour CA\"/>
    </mc:Choice>
  </mc:AlternateContent>
  <xr:revisionPtr revIDLastSave="0" documentId="13_ncr:1_{696561F4-B1A6-426D-AB53-A200D65F42A2}" xr6:coauthVersionLast="36" xr6:coauthVersionMax="36" xr10:uidLastSave="{00000000-0000-0000-0000-000000000000}"/>
  <bookViews>
    <workbookView xWindow="120" yWindow="228" windowWidth="15180" windowHeight="8712" xr2:uid="{00000000-000D-0000-FFFF-FFFF00000000}"/>
  </bookViews>
  <sheets>
    <sheet name="Feuil1" sheetId="2" r:id="rId1"/>
  </sheets>
  <calcPr calcId="191029"/>
</workbook>
</file>

<file path=xl/calcChain.xml><?xml version="1.0" encoding="utf-8"?>
<calcChain xmlns="http://schemas.openxmlformats.org/spreadsheetml/2006/main">
  <c r="J22" i="2" l="1"/>
  <c r="J29" i="2" l="1"/>
  <c r="J30" i="2"/>
  <c r="J31" i="2" l="1"/>
  <c r="J43" i="2"/>
  <c r="J42" i="2" l="1"/>
  <c r="J41" i="2"/>
  <c r="J40" i="2"/>
  <c r="J37" i="2"/>
  <c r="J36" i="2"/>
  <c r="J35" i="2"/>
  <c r="J34" i="2"/>
  <c r="J26" i="2"/>
  <c r="J23" i="2" l="1"/>
  <c r="J24" i="2"/>
  <c r="J25" i="2"/>
  <c r="I48" i="2" l="1"/>
  <c r="I49" i="2" s="1"/>
  <c r="I50" i="2" s="1"/>
</calcChain>
</file>

<file path=xl/sharedStrings.xml><?xml version="1.0" encoding="utf-8"?>
<sst xmlns="http://schemas.openxmlformats.org/spreadsheetml/2006/main" count="78" uniqueCount="73">
  <si>
    <t>ASSEL 79</t>
  </si>
  <si>
    <t>Maison de l'Agriculture</t>
  </si>
  <si>
    <t>79231 PRAHECQ CEDEX</t>
  </si>
  <si>
    <t>Nom ou raison sociale :</t>
  </si>
  <si>
    <t>Quantité</t>
  </si>
  <si>
    <t>REBOUCLAGE</t>
  </si>
  <si>
    <t>ACCESSOIRES</t>
  </si>
  <si>
    <t>Signature :</t>
  </si>
  <si>
    <t>N° intracommunautaire : FR 46479588931</t>
  </si>
  <si>
    <t>Fax : 05.49.77.15.68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</si>
  <si>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</si>
  <si>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t>Oreille</t>
  </si>
  <si>
    <t>droite</t>
  </si>
  <si>
    <t>gauche</t>
  </si>
  <si>
    <t>Patte arrière</t>
  </si>
  <si>
    <t xml:space="preserve">Oreille </t>
  </si>
  <si>
    <t>TABLEAU DE COMMANDE</t>
  </si>
  <si>
    <t>Prix unitaire</t>
  </si>
  <si>
    <t>HT</t>
  </si>
  <si>
    <t>Prix total</t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</si>
  <si>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boucle conventionnelle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</si>
  <si>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bague au paturon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</si>
  <si>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t>1 boucle électronique
(animaux abattus avant 12 mois)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</si>
  <si>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: réservée aux animaux nés dans votre élevage pour lesquels vous avez commandé une seule boucle électronique : </t>
    </r>
    <r>
      <rPr>
        <b/>
        <u/>
        <sz val="10"/>
        <rFont val="Arial"/>
        <family val="2"/>
      </rPr>
      <t>joindre liste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</si>
  <si>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</t>
    </r>
    <r>
      <rPr>
        <b/>
        <sz val="10"/>
        <rFont val="Arial"/>
        <family val="2"/>
      </rPr>
      <t xml:space="preserve"> boucle électronique</t>
    </r>
    <r>
      <rPr>
        <sz val="10"/>
        <rFont val="Arial"/>
        <family val="2"/>
      </rPr>
      <t xml:space="preserve"> (joindre la liste des n° à 11 chiffres)</t>
    </r>
  </si>
  <si>
    <t>Pointeaux pour pinces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</si>
  <si>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</si>
  <si>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MONTANT HT :</t>
  </si>
  <si>
    <t>TOTAL TTC A REGLER :</t>
  </si>
  <si>
    <t>TVA 20 % :</t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</si>
  <si>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</si>
  <si>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</si>
  <si>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r>
      <t xml:space="preserve">Paire de boucles (électronique + conventionnelle)
</t>
    </r>
    <r>
      <rPr>
        <b/>
        <sz val="10"/>
        <rFont val="Arial"/>
        <family val="2"/>
      </rPr>
      <t xml:space="preserve">Commande suite à une pose de tip-tag : </t>
    </r>
    <r>
      <rPr>
        <b/>
        <u/>
        <sz val="10"/>
        <rFont val="Arial"/>
        <family val="2"/>
      </rPr>
      <t>joindre liste</t>
    </r>
  </si>
  <si>
    <r>
      <t xml:space="preserve">Paire de boucles (électronique + conventionnelle)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</si>
  <si>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</si>
  <si>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 </t>
    </r>
    <r>
      <rPr>
        <b/>
        <sz val="10"/>
        <rFont val="Arial"/>
        <family val="2"/>
      </rPr>
      <t xml:space="preserve">(commande suite à une pose de tip-tag : </t>
    </r>
    <r>
      <rPr>
        <b/>
        <u/>
        <sz val="10"/>
        <rFont val="Arial"/>
        <family val="2"/>
      </rPr>
      <t>joindre liste)</t>
    </r>
  </si>
  <si>
    <t>Paire de boucles (électronique + conventionnelle)</t>
  </si>
  <si>
    <r>
      <t xml:space="preserve">Barrettes rigides (tip-tag) : identification des chevreaux </t>
    </r>
    <r>
      <rPr>
        <b/>
        <sz val="10"/>
        <rFont val="Arial"/>
        <family val="2"/>
      </rPr>
      <t>(lot de 20)</t>
    </r>
  </si>
  <si>
    <t>CS 80004</t>
  </si>
  <si>
    <t>FOURNISSEUR REYFLEX</t>
  </si>
  <si>
    <t xml:space="preserve">Forfait de commande </t>
  </si>
  <si>
    <t xml:space="preserve"> BARRETTE</t>
  </si>
  <si>
    <t>Conditionnement :</t>
  </si>
  <si>
    <t xml:space="preserve"> SACHET 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</si>
  <si>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</si>
  <si>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 xml:space="preserve">Frais de livraison </t>
  </si>
  <si>
    <t xml:space="preserve">N° de cheptel : </t>
  </si>
  <si>
    <t>Fait à :</t>
  </si>
  <si>
    <t>Le :</t>
  </si>
  <si>
    <t>Je règle par chèque n°</t>
  </si>
  <si>
    <t xml:space="preserve"> ci-joint à l'ordre d'ASSEL 79</t>
  </si>
  <si>
    <t>cocher la case de votre choix</t>
  </si>
  <si>
    <t>I1</t>
  </si>
  <si>
    <t>I3/I4</t>
  </si>
  <si>
    <t>I1/I2 I3/I4</t>
  </si>
  <si>
    <r>
      <t xml:space="preserve">BOUCLES INITIALES : à utiliser seulement pour les </t>
    </r>
    <r>
      <rPr>
        <b/>
        <sz val="12"/>
        <rFont val="Arial"/>
        <family val="2"/>
      </rPr>
      <t>CAPRINS</t>
    </r>
  </si>
  <si>
    <r>
      <t xml:space="preserve">BOUCLES INITIALES : </t>
    </r>
    <r>
      <rPr>
        <b/>
        <sz val="12"/>
        <rFont val="Arial"/>
        <family val="2"/>
      </rPr>
      <t>OVINS</t>
    </r>
  </si>
  <si>
    <t>I1/I2</t>
  </si>
  <si>
    <t>I2</t>
  </si>
  <si>
    <t>RIC</t>
  </si>
  <si>
    <t>RIE</t>
  </si>
  <si>
    <t>PR</t>
  </si>
  <si>
    <t>Boucles de rebouclage provisoires de couleur rouge</t>
  </si>
  <si>
    <t>RIE caprin</t>
  </si>
  <si>
    <r>
      <t xml:space="preserve">Pince pour pose boucle </t>
    </r>
    <r>
      <rPr>
        <sz val="10"/>
        <rFont val="Arial"/>
        <family val="2"/>
      </rPr>
      <t>électronique et conventionnelle</t>
    </r>
  </si>
  <si>
    <r>
      <t xml:space="preserve">Stylo Feutre : </t>
    </r>
    <r>
      <rPr>
        <sz val="10"/>
        <rFont val="Arial"/>
        <family val="2"/>
      </rPr>
      <t>(pour compléter les boucles rouges)</t>
    </r>
  </si>
  <si>
    <t xml:space="preserve">gratuit </t>
  </si>
  <si>
    <t xml:space="preserve"> Tél : 05.49.77.15.74</t>
  </si>
  <si>
    <r>
      <t>Pince RX  démultipliant l'éffort</t>
    </r>
    <r>
      <rPr>
        <sz val="10"/>
        <rFont val="Arial"/>
        <family val="2"/>
      </rPr>
      <t xml:space="preserve"> pour pose boucle électronique et conventionnelle  </t>
    </r>
  </si>
  <si>
    <r>
      <rPr>
        <b/>
        <sz val="18"/>
        <rFont val="Wingdings"/>
        <charset val="2"/>
      </rPr>
      <t>p</t>
    </r>
    <r>
      <rPr>
        <b/>
        <sz val="12"/>
        <rFont val="Arial"/>
        <family val="2"/>
      </rPr>
      <t xml:space="preserve">    BON DE COMMANDE VALANT FACTURE D'IDENTIFICATION
2023 / 2024</t>
    </r>
  </si>
  <si>
    <t>Document valable du 01 juillet 2023 au 30 juin 2024</t>
  </si>
  <si>
    <t>Sans indication de votre part, les boucles jaunes comporteront le millésime 2024 et une partie mâle de couleur de l'année (blanc)</t>
  </si>
  <si>
    <t>Campagne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</si>
</sst>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8"/>
      <name val="Wingdings"/>
      <charset val="2"/>
    </font>
    <font>
      <sz val="14"/>
      <color rgb="FFFF0000"/>
      <name val="Wingdings"/>
      <charset val="2"/>
    </font>
    <font>
      <b/>
      <sz val="10"/>
      <color rgb="FFFF0000"/>
      <name val="Arial"/>
      <family val="2"/>
    </font>
    <font>
      <b/>
      <sz val="12"/>
      <name val="Arial"/>
      <family val="2"/>
      <charset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8" fontId="3" fillId="0" borderId="0" xfId="0" applyNumberFormat="1" applyFont="1" applyBorder="1" applyAlignment="1" applyProtection="1">
      <alignment horizontal="center" vertical="center"/>
    </xf>
    <xf numFmtId="8" fontId="3" fillId="0" borderId="19" xfId="0" applyNumberFormat="1" applyFont="1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8" fontId="0" fillId="0" borderId="33" xfId="0" applyNumberForma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Protection="1"/>
    <xf numFmtId="0" fontId="6" fillId="0" borderId="38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3" borderId="32" xfId="0" applyFont="1" applyFill="1" applyBorder="1" applyAlignment="1" applyProtection="1">
      <alignment horizontal="center" vertical="top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8" fontId="3" fillId="0" borderId="20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0" borderId="7" xfId="0" applyBorder="1" applyProtection="1"/>
    <xf numFmtId="0" fontId="0" fillId="0" borderId="33" xfId="0" applyBorder="1" applyProtection="1"/>
    <xf numFmtId="0" fontId="0" fillId="2" borderId="34" xfId="0" applyFill="1" applyBorder="1" applyProtection="1"/>
    <xf numFmtId="0" fontId="0" fillId="0" borderId="35" xfId="0" applyBorder="1" applyProtection="1"/>
    <xf numFmtId="8" fontId="3" fillId="0" borderId="58" xfId="0" applyNumberFormat="1" applyFont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left" vertical="center"/>
    </xf>
    <xf numFmtId="8" fontId="0" fillId="0" borderId="2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8" fontId="1" fillId="0" borderId="40" xfId="0" applyNumberFormat="1" applyFont="1" applyBorder="1" applyAlignment="1" applyProtection="1">
      <alignment horizontal="right"/>
    </xf>
    <xf numFmtId="0" fontId="3" fillId="0" borderId="0" xfId="0" applyFont="1" applyProtection="1"/>
    <xf numFmtId="8" fontId="0" fillId="0" borderId="41" xfId="0" applyNumberForma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8" fontId="1" fillId="0" borderId="42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6" fillId="0" borderId="60" xfId="0" applyFont="1" applyBorder="1" applyAlignment="1" applyProtection="1"/>
    <xf numFmtId="0" fontId="6" fillId="0" borderId="59" xfId="0" applyFont="1" applyBorder="1" applyAlignment="1" applyProtection="1"/>
    <xf numFmtId="0" fontId="7" fillId="0" borderId="37" xfId="0" applyFont="1" applyBorder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right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8" borderId="25" xfId="0" applyFont="1" applyFill="1" applyBorder="1" applyAlignment="1" applyProtection="1">
      <alignment horizontal="left" vertical="center"/>
      <protection locked="0"/>
    </xf>
    <xf numFmtId="0" fontId="1" fillId="8" borderId="26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8" borderId="27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1" fillId="8" borderId="8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8" borderId="43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3" fillId="8" borderId="24" xfId="0" applyFont="1" applyFill="1" applyBorder="1" applyAlignment="1" applyProtection="1">
      <alignment horizontal="center"/>
      <protection locked="0"/>
    </xf>
    <xf numFmtId="0" fontId="3" fillId="8" borderId="26" xfId="0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8" fontId="3" fillId="0" borderId="0" xfId="0" applyNumberFormat="1" applyFont="1" applyFill="1" applyBorder="1" applyAlignment="1" applyProtection="1">
      <alignment horizontal="center" vertical="center"/>
    </xf>
    <xf numFmtId="8" fontId="3" fillId="0" borderId="19" xfId="0" applyNumberFormat="1" applyFont="1" applyFill="1" applyBorder="1" applyAlignment="1" applyProtection="1">
      <alignment horizontal="center" vertical="center"/>
    </xf>
    <xf numFmtId="8" fontId="3" fillId="0" borderId="11" xfId="0" applyNumberFormat="1" applyFont="1" applyFill="1" applyBorder="1" applyAlignment="1" applyProtection="1">
      <alignment horizontal="center" vertical="center"/>
    </xf>
    <xf numFmtId="8" fontId="0" fillId="0" borderId="19" xfId="0" applyNumberFormat="1" applyBorder="1" applyAlignment="1" applyProtection="1">
      <alignment horizontal="center" vertical="center"/>
    </xf>
    <xf numFmtId="8" fontId="0" fillId="0" borderId="11" xfId="0" applyNumberFormat="1" applyBorder="1" applyAlignment="1" applyProtection="1">
      <alignment horizontal="center" vertical="center"/>
    </xf>
    <xf numFmtId="8" fontId="0" fillId="0" borderId="71" xfId="0" applyNumberFormat="1" applyBorder="1" applyAlignment="1" applyProtection="1">
      <alignment horizontal="center" vertical="center"/>
    </xf>
    <xf numFmtId="8" fontId="3" fillId="0" borderId="21" xfId="0" applyNumberFormat="1" applyFont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/>
    </xf>
    <xf numFmtId="0" fontId="1" fillId="0" borderId="72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8" fontId="3" fillId="0" borderId="3" xfId="0" applyNumberFormat="1" applyFont="1" applyFill="1" applyBorder="1" applyAlignment="1" applyProtection="1">
      <alignment horizontal="right" vertical="center"/>
    </xf>
    <xf numFmtId="8" fontId="3" fillId="0" borderId="20" xfId="0" applyNumberFormat="1" applyFont="1" applyFill="1" applyBorder="1" applyAlignment="1" applyProtection="1">
      <alignment horizontal="right" vertical="center"/>
    </xf>
    <xf numFmtId="8" fontId="3" fillId="0" borderId="68" xfId="0" applyNumberFormat="1" applyFont="1" applyFill="1" applyBorder="1" applyAlignment="1" applyProtection="1">
      <alignment horizontal="right" vertical="center"/>
    </xf>
    <xf numFmtId="8" fontId="3" fillId="0" borderId="48" xfId="0" applyNumberFormat="1" applyFont="1" applyFill="1" applyBorder="1" applyAlignment="1" applyProtection="1">
      <alignment horizontal="right" vertical="center"/>
    </xf>
    <xf numFmtId="0" fontId="3" fillId="2" borderId="68" xfId="0" applyFont="1" applyFill="1" applyBorder="1" applyAlignment="1" applyProtection="1">
      <alignment horizontal="right" vertical="center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8" fontId="3" fillId="0" borderId="76" xfId="0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62" xfId="0" applyFont="1" applyBorder="1" applyAlignment="1" applyProtection="1">
      <alignment horizontal="left" indent="1"/>
      <protection locked="0"/>
    </xf>
    <xf numFmtId="0" fontId="1" fillId="0" borderId="53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vertical="center"/>
    </xf>
    <xf numFmtId="0" fontId="0" fillId="0" borderId="75" xfId="0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7" borderId="53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54" xfId="0" applyFont="1" applyFill="1" applyBorder="1" applyAlignment="1" applyProtection="1">
      <alignment horizontal="center" vertical="center"/>
    </xf>
    <xf numFmtId="8" fontId="2" fillId="0" borderId="51" xfId="0" applyNumberFormat="1" applyFont="1" applyBorder="1" applyAlignment="1" applyProtection="1">
      <alignment horizontal="right"/>
    </xf>
    <xf numFmtId="8" fontId="2" fillId="0" borderId="36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8" fillId="0" borderId="52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left" vertical="center" wrapText="1"/>
    </xf>
    <xf numFmtId="0" fontId="1" fillId="0" borderId="6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1" fillId="5" borderId="53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5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8" fillId="0" borderId="5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8" fontId="14" fillId="0" borderId="49" xfId="0" applyNumberFormat="1" applyFont="1" applyBorder="1" applyAlignment="1" applyProtection="1">
      <alignment horizontal="right"/>
    </xf>
    <xf numFmtId="8" fontId="14" fillId="0" borderId="2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8" fontId="14" fillId="0" borderId="47" xfId="0" applyNumberFormat="1" applyFont="1" applyBorder="1" applyAlignment="1" applyProtection="1">
      <alignment horizontal="right"/>
    </xf>
    <xf numFmtId="8" fontId="14" fillId="0" borderId="48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right"/>
    </xf>
    <xf numFmtId="0" fontId="1" fillId="0" borderId="73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indent="1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 vertical="center" inden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54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24</xdr:row>
          <xdr:rowOff>76200</xdr:rowOff>
        </xdr:from>
        <xdr:to>
          <xdr:col>4</xdr:col>
          <xdr:colOff>533400</xdr:colOff>
          <xdr:row>24</xdr:row>
          <xdr:rowOff>411480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243840</xdr:colOff>
          <xdr:row>24</xdr:row>
          <xdr:rowOff>45720</xdr:rowOff>
        </xdr:from>
        <xdr:to>
          <xdr:col>6</xdr:col>
          <xdr:colOff>571500</xdr:colOff>
          <xdr:row>24</xdr:row>
          <xdr:rowOff>411480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25</xdr:row>
          <xdr:rowOff>38100</xdr:rowOff>
        </xdr:from>
        <xdr:to>
          <xdr:col>4</xdr:col>
          <xdr:colOff>533400</xdr:colOff>
          <xdr:row>25</xdr:row>
          <xdr:rowOff>388620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25</xdr:row>
          <xdr:rowOff>30480</xdr:rowOff>
        </xdr:from>
        <xdr:to>
          <xdr:col>6</xdr:col>
          <xdr:colOff>556260</xdr:colOff>
          <xdr:row>25</xdr:row>
          <xdr:rowOff>411480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21</xdr:row>
      <xdr:rowOff>57150</xdr:rowOff>
    </xdr:from>
    <xdr:to>
      <xdr:col>5</xdr:col>
      <xdr:colOff>638175</xdr:colOff>
      <xdr:row>21</xdr:row>
      <xdr:rowOff>238125</xdr:rowOff>
    </xdr:to>
    <xdr:pic>
      <xdr:nvPicPr>
        <xdr:cNvPr id="3481" name="Picture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159" y="3643032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22</xdr:row>
          <xdr:rowOff>22860</xdr:rowOff>
        </xdr:from>
        <xdr:to>
          <xdr:col>4</xdr:col>
          <xdr:colOff>533400</xdr:colOff>
          <xdr:row>22</xdr:row>
          <xdr:rowOff>342900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22</xdr:row>
          <xdr:rowOff>38100</xdr:rowOff>
        </xdr:from>
        <xdr:to>
          <xdr:col>5</xdr:col>
          <xdr:colOff>487680</xdr:colOff>
          <xdr:row>22</xdr:row>
          <xdr:rowOff>365760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144780</xdr:colOff>
          <xdr:row>23</xdr:row>
          <xdr:rowOff>22860</xdr:rowOff>
        </xdr:from>
        <xdr:to>
          <xdr:col>4</xdr:col>
          <xdr:colOff>533400</xdr:colOff>
          <xdr:row>23</xdr:row>
          <xdr:rowOff>373380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23</xdr:row>
          <xdr:rowOff>22860</xdr:rowOff>
        </xdr:from>
        <xdr:to>
          <xdr:col>5</xdr:col>
          <xdr:colOff>487680</xdr:colOff>
          <xdr:row>23</xdr:row>
          <xdr:rowOff>388620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33</xdr:row>
          <xdr:rowOff>60960</xdr:rowOff>
        </xdr:from>
        <xdr:to>
          <xdr:col>4</xdr:col>
          <xdr:colOff>518160</xdr:colOff>
          <xdr:row>33</xdr:row>
          <xdr:rowOff>373380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36</xdr:row>
          <xdr:rowOff>137160</xdr:rowOff>
        </xdr:from>
        <xdr:to>
          <xdr:col>6</xdr:col>
          <xdr:colOff>525780</xdr:colOff>
          <xdr:row>36</xdr:row>
          <xdr:rowOff>525780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495300</xdr:colOff>
      <xdr:row>35</xdr:row>
      <xdr:rowOff>19050</xdr:rowOff>
    </xdr:from>
    <xdr:to>
      <xdr:col>5</xdr:col>
      <xdr:colOff>152400</xdr:colOff>
      <xdr:row>35</xdr:row>
      <xdr:rowOff>361950</xdr:rowOff>
    </xdr:to>
    <xdr:grpSp>
      <xdr:nvGrpSpPr>
        <xdr:cNvPr id="3482" name="Groupe 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GrpSpPr>
          <a:grpSpLocks/>
        </xdr:cNvGrpSpPr>
      </xdr:nvGrpSpPr>
      <xdr:grpSpPr bwMode="auto">
        <a:xfrm>
          <a:off x="4852147" y="8571379"/>
          <a:ext cx="365312" cy="342900"/>
          <a:chOff x="5000628" y="1285860"/>
          <a:chExt cx="990600" cy="1038225"/>
        </a:xfrm>
      </xdr:grpSpPr>
      <xdr:pic>
        <xdr:nvPicPr>
          <xdr:cNvPr id="3485" name="Picture 5">
            <a:extLst>
              <a:ext uri="{FF2B5EF4-FFF2-40B4-BE49-F238E27FC236}">
                <a16:creationId xmlns:a16="http://schemas.microsoft.com/office/drawing/2014/main" id="{00000000-0008-0000-0000-00009D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00628" y="1285860"/>
            <a:ext cx="990600" cy="1038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5220761" y="1920331"/>
            <a:ext cx="632883" cy="317235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/>
          <a:p>
            <a:endParaRPr lang="fr-FR"/>
          </a:p>
        </xdr:txBody>
      </xdr:sp>
      <xdr:pic>
        <xdr:nvPicPr>
          <xdr:cNvPr id="3487" name="Picture 7">
            <a:extLst>
              <a:ext uri="{FF2B5EF4-FFF2-40B4-BE49-F238E27FC236}">
                <a16:creationId xmlns:a16="http://schemas.microsoft.com/office/drawing/2014/main" id="{00000000-0008-0000-0000-00009F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5858" r="23586" b="-10295"/>
          <a:stretch>
            <a:fillRect/>
          </a:stretch>
        </xdr:blipFill>
        <xdr:spPr bwMode="auto">
          <a:xfrm>
            <a:off x="5403378" y="1883242"/>
            <a:ext cx="214314" cy="357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28</xdr:row>
          <xdr:rowOff>30480</xdr:rowOff>
        </xdr:from>
        <xdr:to>
          <xdr:col>4</xdr:col>
          <xdr:colOff>563880</xdr:colOff>
          <xdr:row>28</xdr:row>
          <xdr:rowOff>403860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</xdr:colOff>
          <xdr:row>28</xdr:row>
          <xdr:rowOff>38100</xdr:rowOff>
        </xdr:from>
        <xdr:to>
          <xdr:col>5</xdr:col>
          <xdr:colOff>502920</xdr:colOff>
          <xdr:row>28</xdr:row>
          <xdr:rowOff>403860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</xdr:colOff>
          <xdr:row>29</xdr:row>
          <xdr:rowOff>22860</xdr:rowOff>
        </xdr:from>
        <xdr:to>
          <xdr:col>5</xdr:col>
          <xdr:colOff>502920</xdr:colOff>
          <xdr:row>29</xdr:row>
          <xdr:rowOff>312420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182880</xdr:colOff>
          <xdr:row>30</xdr:row>
          <xdr:rowOff>137160</xdr:rowOff>
        </xdr:from>
        <xdr:to>
          <xdr:col>4</xdr:col>
          <xdr:colOff>579120</xdr:colOff>
          <xdr:row>30</xdr:row>
          <xdr:rowOff>487680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34</xdr:row>
          <xdr:rowOff>30480</xdr:rowOff>
        </xdr:from>
        <xdr:to>
          <xdr:col>5</xdr:col>
          <xdr:colOff>487680</xdr:colOff>
          <xdr:row>34</xdr:row>
          <xdr:rowOff>411480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704850</xdr:colOff>
      <xdr:row>45</xdr:row>
      <xdr:rowOff>28575</xdr:rowOff>
    </xdr:from>
    <xdr:to>
      <xdr:col>2</xdr:col>
      <xdr:colOff>962025</xdr:colOff>
      <xdr:row>45</xdr:row>
      <xdr:rowOff>238125</xdr:rowOff>
    </xdr:to>
    <xdr:sp macro="" textlink="">
      <xdr:nvSpPr>
        <xdr:cNvPr id="3483" name="Rectangle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/>
        </xdr:cNvSpPr>
      </xdr:nvSpPr>
      <xdr:spPr bwMode="auto">
        <a:xfrm>
          <a:off x="1962150" y="10706100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3</xdr:col>
      <xdr:colOff>857250</xdr:colOff>
      <xdr:row>45</xdr:row>
      <xdr:rowOff>19050</xdr:rowOff>
    </xdr:from>
    <xdr:to>
      <xdr:col>3</xdr:col>
      <xdr:colOff>1114425</xdr:colOff>
      <xdr:row>45</xdr:row>
      <xdr:rowOff>228600</xdr:rowOff>
    </xdr:to>
    <xdr:sp macro="" textlink="">
      <xdr:nvSpPr>
        <xdr:cNvPr id="3484" name="Rectangle 2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/>
        </xdr:cNvSpPr>
      </xdr:nvSpPr>
      <xdr:spPr bwMode="auto">
        <a:xfrm>
          <a:off x="3438525" y="10696575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5.bin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17" Type="http://schemas.openxmlformats.org/officeDocument/2006/relationships/oleObject" Target="../embeddings/oleObject1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0.bin"/><Relationship Id="rId20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9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3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54"/>
  <sheetViews>
    <sheetView tabSelected="1" zoomScale="85" zoomScaleNormal="85" workbookViewId="0">
      <selection activeCell="A2" sqref="A2:C3"/>
    </sheetView>
  </sheetViews>
  <sheetFormatPr baseColWidth="10" defaultColWidth="11.44140625" defaultRowHeight="13.2"/>
  <cols>
    <col min="1" max="1" width="7.44140625" style="5" customWidth="1"/>
    <col min="2" max="2" width="11.44140625" style="5"/>
    <col min="3" max="3" width="19.88671875" style="5" customWidth="1"/>
    <col min="4" max="4" width="24.6640625" style="5" customWidth="1"/>
    <col min="5" max="6" width="10.33203125" style="5" customWidth="1"/>
    <col min="7" max="7" width="11.6640625" style="5" customWidth="1"/>
    <col min="8" max="8" width="12" style="5" customWidth="1"/>
    <col min="9" max="9" width="9.33203125" style="5" customWidth="1"/>
    <col min="10" max="10" width="11.6640625" style="5" customWidth="1"/>
    <col min="11" max="16384" width="11.44140625" style="5"/>
  </cols>
  <sheetData>
    <row r="1" spans="1:10" ht="6" customHeight="1" thickBot="1"/>
    <row r="2" spans="1:10" ht="16.2" customHeight="1" thickTop="1">
      <c r="A2" s="184" t="s">
        <v>0</v>
      </c>
      <c r="B2" s="185"/>
      <c r="C2" s="186"/>
      <c r="D2" s="156" t="s">
        <v>69</v>
      </c>
      <c r="E2" s="157"/>
      <c r="F2" s="157"/>
      <c r="G2" s="157"/>
      <c r="H2" s="157"/>
      <c r="I2" s="157"/>
      <c r="J2" s="158"/>
    </row>
    <row r="3" spans="1:10" ht="15.6" customHeight="1">
      <c r="A3" s="187"/>
      <c r="B3" s="188"/>
      <c r="C3" s="189"/>
      <c r="D3" s="159"/>
      <c r="E3" s="160"/>
      <c r="F3" s="160"/>
      <c r="G3" s="160"/>
      <c r="H3" s="160"/>
      <c r="I3" s="160"/>
      <c r="J3" s="161"/>
    </row>
    <row r="4" spans="1:10" ht="15" customHeight="1" thickBot="1">
      <c r="A4" s="122" t="s">
        <v>1</v>
      </c>
      <c r="B4" s="123"/>
      <c r="C4" s="124"/>
      <c r="D4" s="162"/>
      <c r="E4" s="163"/>
      <c r="F4" s="163"/>
      <c r="G4" s="163"/>
      <c r="H4" s="163"/>
      <c r="I4" s="163"/>
      <c r="J4" s="164"/>
    </row>
    <row r="5" spans="1:10" ht="14.25" customHeight="1">
      <c r="A5" s="122" t="s">
        <v>38</v>
      </c>
      <c r="B5" s="123"/>
      <c r="C5" s="124"/>
      <c r="D5" s="52" t="s">
        <v>46</v>
      </c>
      <c r="E5" s="204"/>
      <c r="F5" s="205"/>
      <c r="G5" s="206"/>
      <c r="H5" s="116" t="s">
        <v>39</v>
      </c>
      <c r="I5" s="117"/>
      <c r="J5" s="118"/>
    </row>
    <row r="6" spans="1:10" ht="15" customHeight="1" thickBot="1">
      <c r="A6" s="122" t="s">
        <v>2</v>
      </c>
      <c r="B6" s="123"/>
      <c r="C6" s="124"/>
      <c r="D6" s="53" t="s">
        <v>3</v>
      </c>
      <c r="E6" s="207"/>
      <c r="F6" s="208"/>
      <c r="G6" s="209"/>
      <c r="H6" s="119"/>
      <c r="I6" s="120"/>
      <c r="J6" s="121"/>
    </row>
    <row r="7" spans="1:10" ht="13.8">
      <c r="A7" s="122" t="s">
        <v>67</v>
      </c>
      <c r="B7" s="123"/>
      <c r="C7" s="124"/>
      <c r="D7" s="125"/>
      <c r="E7" s="126"/>
      <c r="F7" s="126"/>
      <c r="G7" s="127"/>
      <c r="H7" s="142" t="s">
        <v>10</v>
      </c>
      <c r="I7" s="143"/>
      <c r="J7" s="144"/>
    </row>
    <row r="8" spans="1:10" ht="13.8">
      <c r="A8" s="122" t="s">
        <v>9</v>
      </c>
      <c r="B8" s="123"/>
      <c r="C8" s="124"/>
      <c r="D8" s="145"/>
      <c r="E8" s="146"/>
      <c r="F8" s="146"/>
      <c r="G8" s="147"/>
      <c r="H8" s="54" t="s">
        <v>30</v>
      </c>
      <c r="I8" s="6"/>
      <c r="J8" s="7"/>
    </row>
    <row r="9" spans="1:10" ht="13.8">
      <c r="A9" s="122" t="s">
        <v>8</v>
      </c>
      <c r="B9" s="123"/>
      <c r="C9" s="124"/>
      <c r="D9" s="145"/>
      <c r="E9" s="146"/>
      <c r="F9" s="146"/>
      <c r="G9" s="147"/>
      <c r="H9" s="54" t="s">
        <v>31</v>
      </c>
      <c r="I9" s="6"/>
      <c r="J9" s="7"/>
    </row>
    <row r="10" spans="1:10" ht="7.95" customHeight="1" thickBot="1">
      <c r="A10" s="8"/>
      <c r="B10" s="9"/>
      <c r="C10" s="10"/>
      <c r="D10" s="11"/>
      <c r="E10" s="9"/>
      <c r="F10" s="9"/>
      <c r="G10" s="10"/>
      <c r="H10" s="11"/>
      <c r="I10" s="9"/>
      <c r="J10" s="12"/>
    </row>
    <row r="11" spans="1:10" ht="10.199999999999999" customHeight="1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7.399999999999999">
      <c r="A12" s="139" t="s">
        <v>70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9" customHeight="1"/>
    <row r="14" spans="1:10">
      <c r="A14" s="140" t="s">
        <v>71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>
      <c r="A15" s="140" t="s">
        <v>44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7.95" customHeight="1"/>
    <row r="17" spans="1:10" ht="12" customHeight="1" thickBo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6.2" thickTop="1">
      <c r="A18" s="133" t="s">
        <v>16</v>
      </c>
      <c r="B18" s="134"/>
      <c r="C18" s="134"/>
      <c r="D18" s="135"/>
      <c r="E18" s="14" t="s">
        <v>15</v>
      </c>
      <c r="F18" s="15" t="s">
        <v>11</v>
      </c>
      <c r="G18" s="16" t="s">
        <v>14</v>
      </c>
      <c r="H18" s="17" t="s">
        <v>17</v>
      </c>
      <c r="I18" s="131" t="s">
        <v>4</v>
      </c>
      <c r="J18" s="18" t="s">
        <v>19</v>
      </c>
    </row>
    <row r="19" spans="1:10" ht="23.4" customHeight="1" thickBot="1">
      <c r="A19" s="136" t="s">
        <v>72</v>
      </c>
      <c r="B19" s="137"/>
      <c r="C19" s="137"/>
      <c r="D19" s="138"/>
      <c r="E19" s="19" t="s">
        <v>12</v>
      </c>
      <c r="F19" s="20" t="s">
        <v>13</v>
      </c>
      <c r="G19" s="21" t="s">
        <v>13</v>
      </c>
      <c r="H19" s="22" t="s">
        <v>18</v>
      </c>
      <c r="I19" s="132"/>
      <c r="J19" s="23" t="s">
        <v>18</v>
      </c>
    </row>
    <row r="20" spans="1:10" ht="10.95" customHeight="1" thickTop="1" thickBot="1">
      <c r="A20" s="24"/>
      <c r="B20" s="24"/>
      <c r="C20" s="24"/>
      <c r="D20" s="24"/>
      <c r="E20" s="24"/>
      <c r="F20" s="25"/>
      <c r="G20" s="25"/>
      <c r="H20" s="26"/>
      <c r="I20" s="27"/>
      <c r="J20" s="26"/>
    </row>
    <row r="21" spans="1:10" ht="16.95" customHeight="1" thickBot="1">
      <c r="A21" s="150" t="s">
        <v>55</v>
      </c>
      <c r="B21" s="151"/>
      <c r="C21" s="151"/>
      <c r="D21" s="151"/>
      <c r="E21" s="151"/>
      <c r="F21" s="151"/>
      <c r="G21" s="151"/>
      <c r="H21" s="151"/>
      <c r="I21" s="151"/>
      <c r="J21" s="152"/>
    </row>
    <row r="22" spans="1:10" ht="24.6" customHeight="1">
      <c r="A22" s="58" t="s">
        <v>52</v>
      </c>
      <c r="B22" s="148" t="s">
        <v>37</v>
      </c>
      <c r="C22" s="148"/>
      <c r="D22" s="149"/>
      <c r="E22" s="28"/>
      <c r="F22" s="29"/>
      <c r="G22" s="30"/>
      <c r="H22" s="1">
        <v>0.8</v>
      </c>
      <c r="I22" s="82"/>
      <c r="J22" s="31">
        <f>SUM(I22*H22)</f>
        <v>0</v>
      </c>
    </row>
    <row r="23" spans="1:10" ht="30" customHeight="1">
      <c r="A23" s="59" t="s">
        <v>53</v>
      </c>
      <c r="B23" s="215" t="s">
        <v>32</v>
      </c>
      <c r="C23" s="215"/>
      <c r="D23" s="216"/>
      <c r="E23" s="32"/>
      <c r="F23" s="33"/>
      <c r="G23" s="34"/>
      <c r="H23" s="2">
        <v>0.87</v>
      </c>
      <c r="I23" s="83"/>
      <c r="J23" s="31">
        <f>SUM(H23*I23)</f>
        <v>0</v>
      </c>
    </row>
    <row r="24" spans="1:10" ht="32.4" customHeight="1">
      <c r="A24" s="60" t="s">
        <v>54</v>
      </c>
      <c r="B24" s="217" t="s">
        <v>33</v>
      </c>
      <c r="C24" s="215"/>
      <c r="D24" s="216"/>
      <c r="E24" s="32"/>
      <c r="F24" s="33"/>
      <c r="G24" s="35"/>
      <c r="H24" s="2">
        <v>0.67</v>
      </c>
      <c r="I24" s="83"/>
      <c r="J24" s="31">
        <f t="shared" ref="J24:J26" si="0">SUM(H24*I24)</f>
        <v>0</v>
      </c>
    </row>
    <row r="25" spans="1:10" ht="35.4" customHeight="1">
      <c r="A25" s="60" t="s">
        <v>54</v>
      </c>
      <c r="B25" s="148" t="s">
        <v>34</v>
      </c>
      <c r="C25" s="148"/>
      <c r="D25" s="149"/>
      <c r="E25" s="13"/>
      <c r="F25" s="36"/>
      <c r="G25" s="37"/>
      <c r="H25" s="3">
        <v>2.35</v>
      </c>
      <c r="I25" s="82"/>
      <c r="J25" s="31">
        <f t="shared" si="0"/>
        <v>0</v>
      </c>
    </row>
    <row r="26" spans="1:10" ht="35.25" customHeight="1" thickBot="1">
      <c r="A26" s="59" t="s">
        <v>53</v>
      </c>
      <c r="B26" s="223" t="s">
        <v>35</v>
      </c>
      <c r="C26" s="223"/>
      <c r="D26" s="224"/>
      <c r="E26" s="38"/>
      <c r="F26" s="39"/>
      <c r="G26" s="40"/>
      <c r="H26" s="4">
        <v>2.5499999999999998</v>
      </c>
      <c r="I26" s="84"/>
      <c r="J26" s="41">
        <f t="shared" si="0"/>
        <v>0</v>
      </c>
    </row>
    <row r="27" spans="1:10" ht="7.95" customHeight="1" thickBo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 ht="16.95" customHeight="1" thickBot="1">
      <c r="A28" s="178" t="s">
        <v>56</v>
      </c>
      <c r="B28" s="179"/>
      <c r="C28" s="179"/>
      <c r="D28" s="179"/>
      <c r="E28" s="179"/>
      <c r="F28" s="179"/>
      <c r="G28" s="179"/>
      <c r="H28" s="179"/>
      <c r="I28" s="179"/>
      <c r="J28" s="180"/>
    </row>
    <row r="29" spans="1:10" ht="33" customHeight="1">
      <c r="A29" s="107" t="s">
        <v>57</v>
      </c>
      <c r="B29" s="190" t="s">
        <v>36</v>
      </c>
      <c r="C29" s="191"/>
      <c r="D29" s="192"/>
      <c r="E29" s="61"/>
      <c r="F29" s="62"/>
      <c r="G29" s="63"/>
      <c r="H29" s="92">
        <v>0.67</v>
      </c>
      <c r="I29" s="85"/>
      <c r="J29" s="102">
        <f>H29*I29</f>
        <v>0</v>
      </c>
    </row>
    <row r="30" spans="1:10" ht="33.75" customHeight="1">
      <c r="A30" s="108" t="s">
        <v>52</v>
      </c>
      <c r="B30" s="193" t="s">
        <v>22</v>
      </c>
      <c r="C30" s="193"/>
      <c r="D30" s="194"/>
      <c r="E30" s="64"/>
      <c r="F30" s="65"/>
      <c r="G30" s="66"/>
      <c r="H30" s="93">
        <v>0.61</v>
      </c>
      <c r="I30" s="86"/>
      <c r="J30" s="115">
        <f>H30*I30</f>
        <v>0</v>
      </c>
    </row>
    <row r="31" spans="1:10" ht="43.2" customHeight="1" thickBot="1">
      <c r="A31" s="109" t="s">
        <v>58</v>
      </c>
      <c r="B31" s="218" t="s">
        <v>23</v>
      </c>
      <c r="C31" s="218"/>
      <c r="D31" s="219"/>
      <c r="E31" s="67"/>
      <c r="F31" s="68"/>
      <c r="G31" s="69"/>
      <c r="H31" s="94">
        <v>0.4</v>
      </c>
      <c r="I31" s="87"/>
      <c r="J31" s="103">
        <f>H31*I31</f>
        <v>0</v>
      </c>
    </row>
    <row r="32" spans="1:10" ht="7.95" customHeight="1" thickBot="1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s="56" customFormat="1" ht="21" customHeight="1" thickBot="1">
      <c r="A33" s="220" t="s">
        <v>5</v>
      </c>
      <c r="B33" s="221"/>
      <c r="C33" s="221"/>
      <c r="D33" s="221"/>
      <c r="E33" s="221"/>
      <c r="F33" s="221"/>
      <c r="G33" s="221"/>
      <c r="H33" s="221"/>
      <c r="I33" s="221"/>
      <c r="J33" s="222"/>
    </row>
    <row r="34" spans="1:10" s="56" customFormat="1" ht="34.200000000000003" customHeight="1">
      <c r="A34" s="110" t="s">
        <v>59</v>
      </c>
      <c r="B34" s="182" t="s">
        <v>20</v>
      </c>
      <c r="C34" s="182"/>
      <c r="D34" s="183"/>
      <c r="E34" s="70"/>
      <c r="F34" s="71"/>
      <c r="G34" s="72"/>
      <c r="H34" s="3">
        <v>0.4</v>
      </c>
      <c r="I34" s="82"/>
      <c r="J34" s="102">
        <f>H34*I34</f>
        <v>0</v>
      </c>
    </row>
    <row r="35" spans="1:10" s="56" customFormat="1" ht="36" customHeight="1">
      <c r="A35" s="108" t="s">
        <v>60</v>
      </c>
      <c r="B35" s="176" t="s">
        <v>24</v>
      </c>
      <c r="C35" s="176"/>
      <c r="D35" s="177"/>
      <c r="E35" s="73"/>
      <c r="F35" s="74"/>
      <c r="G35" s="75"/>
      <c r="H35" s="95">
        <v>0.81</v>
      </c>
      <c r="I35" s="83"/>
      <c r="J35" s="103">
        <f>H35*I35</f>
        <v>0</v>
      </c>
    </row>
    <row r="36" spans="1:10" s="56" customFormat="1" ht="32.25" customHeight="1">
      <c r="A36" s="108" t="s">
        <v>61</v>
      </c>
      <c r="B36" s="169" t="s">
        <v>62</v>
      </c>
      <c r="C36" s="176"/>
      <c r="D36" s="177"/>
      <c r="E36" s="213"/>
      <c r="F36" s="214"/>
      <c r="G36" s="75"/>
      <c r="H36" s="95">
        <v>0.2</v>
      </c>
      <c r="I36" s="83"/>
      <c r="J36" s="103">
        <f>H36*I36</f>
        <v>0</v>
      </c>
    </row>
    <row r="37" spans="1:10" s="56" customFormat="1" ht="45" customHeight="1" thickBot="1">
      <c r="A37" s="111" t="s">
        <v>63</v>
      </c>
      <c r="B37" s="174" t="s">
        <v>21</v>
      </c>
      <c r="C37" s="174"/>
      <c r="D37" s="175"/>
      <c r="E37" s="76"/>
      <c r="F37" s="77"/>
      <c r="G37" s="78"/>
      <c r="H37" s="96">
        <v>2.35</v>
      </c>
      <c r="I37" s="114"/>
      <c r="J37" s="104">
        <f>H37*I37</f>
        <v>0</v>
      </c>
    </row>
    <row r="38" spans="1:10" s="56" customFormat="1" ht="7.95" customHeight="1" thickBot="1">
      <c r="A38" s="79"/>
      <c r="B38" s="79"/>
      <c r="C38" s="79"/>
      <c r="D38" s="79"/>
      <c r="E38" s="79"/>
      <c r="F38" s="79"/>
      <c r="G38" s="79"/>
      <c r="H38" s="79"/>
      <c r="I38" s="80"/>
      <c r="J38" s="79"/>
    </row>
    <row r="39" spans="1:10" s="56" customFormat="1" ht="21" customHeight="1" thickBot="1">
      <c r="A39" s="171" t="s">
        <v>6</v>
      </c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s="56" customFormat="1" ht="16.2" customHeight="1">
      <c r="A40" s="99"/>
      <c r="B40" s="165" t="s">
        <v>64</v>
      </c>
      <c r="C40" s="165"/>
      <c r="D40" s="165"/>
      <c r="E40" s="165"/>
      <c r="F40" s="165"/>
      <c r="G40" s="166"/>
      <c r="H40" s="97">
        <v>15</v>
      </c>
      <c r="I40" s="91"/>
      <c r="J40" s="105">
        <f>H40*I40</f>
        <v>0</v>
      </c>
    </row>
    <row r="41" spans="1:10" s="56" customFormat="1" ht="16.2" customHeight="1">
      <c r="A41" s="100"/>
      <c r="B41" s="167" t="s">
        <v>68</v>
      </c>
      <c r="C41" s="167"/>
      <c r="D41" s="167"/>
      <c r="E41" s="167"/>
      <c r="F41" s="167"/>
      <c r="G41" s="168"/>
      <c r="H41" s="3">
        <v>29</v>
      </c>
      <c r="I41" s="88"/>
      <c r="J41" s="102">
        <f>H41*I41</f>
        <v>0</v>
      </c>
    </row>
    <row r="42" spans="1:10" s="56" customFormat="1" ht="16.2" customHeight="1">
      <c r="A42" s="100"/>
      <c r="B42" s="169" t="s">
        <v>25</v>
      </c>
      <c r="C42" s="169"/>
      <c r="D42" s="169"/>
      <c r="E42" s="169"/>
      <c r="F42" s="169"/>
      <c r="G42" s="170"/>
      <c r="H42" s="95">
        <v>0.95</v>
      </c>
      <c r="I42" s="89"/>
      <c r="J42" s="103">
        <f>H42*I42</f>
        <v>0</v>
      </c>
    </row>
    <row r="43" spans="1:10" s="56" customFormat="1" ht="16.2" customHeight="1" thickBot="1">
      <c r="A43" s="101"/>
      <c r="B43" s="202" t="s">
        <v>65</v>
      </c>
      <c r="C43" s="202"/>
      <c r="D43" s="202"/>
      <c r="E43" s="202"/>
      <c r="F43" s="202"/>
      <c r="G43" s="203"/>
      <c r="H43" s="95">
        <v>3.51</v>
      </c>
      <c r="I43" s="89"/>
      <c r="J43" s="103">
        <f>H43*I43</f>
        <v>0</v>
      </c>
    </row>
    <row r="44" spans="1:10" s="56" customFormat="1" ht="23.25" customHeight="1" thickBot="1">
      <c r="A44" s="128" t="s">
        <v>26</v>
      </c>
      <c r="B44" s="129"/>
      <c r="C44" s="129"/>
      <c r="D44" s="129"/>
      <c r="E44" s="129"/>
      <c r="F44" s="129"/>
      <c r="G44" s="130"/>
      <c r="H44" s="98" t="s">
        <v>66</v>
      </c>
      <c r="I44" s="90"/>
      <c r="J44" s="106"/>
    </row>
    <row r="45" spans="1:10" ht="21" customHeight="1">
      <c r="A45" s="197" t="s">
        <v>42</v>
      </c>
      <c r="B45" s="197"/>
      <c r="C45" s="212" t="s">
        <v>51</v>
      </c>
      <c r="D45" s="212"/>
      <c r="E45" s="200" t="s">
        <v>40</v>
      </c>
      <c r="F45" s="200"/>
      <c r="G45" s="201"/>
      <c r="H45" s="43">
        <v>10</v>
      </c>
      <c r="I45" s="44">
        <v>1</v>
      </c>
      <c r="J45" s="45">
        <v>10</v>
      </c>
    </row>
    <row r="46" spans="1:10" ht="21" customHeight="1" thickBot="1">
      <c r="A46" s="46"/>
      <c r="B46" s="57"/>
      <c r="C46" s="55" t="s">
        <v>43</v>
      </c>
      <c r="D46" s="55" t="s">
        <v>41</v>
      </c>
      <c r="E46" s="81"/>
      <c r="F46" s="200" t="s">
        <v>45</v>
      </c>
      <c r="G46" s="201"/>
      <c r="H46" s="47">
        <v>6.35</v>
      </c>
      <c r="I46" s="48">
        <v>1</v>
      </c>
      <c r="J46" s="49">
        <v>6.35</v>
      </c>
    </row>
    <row r="47" spans="1:10" ht="13.8" thickBot="1">
      <c r="J47" s="50"/>
    </row>
    <row r="48" spans="1:10" ht="21" customHeight="1">
      <c r="A48" s="112"/>
      <c r="B48" s="113"/>
      <c r="C48" s="51"/>
      <c r="F48" s="155" t="s">
        <v>27</v>
      </c>
      <c r="G48" s="155"/>
      <c r="I48" s="198">
        <f>SUM(J22:J46)</f>
        <v>16.350000000000001</v>
      </c>
      <c r="J48" s="199"/>
    </row>
    <row r="49" spans="1:10" ht="16.5" customHeight="1">
      <c r="A49" s="51"/>
      <c r="B49" s="113"/>
      <c r="C49" s="51"/>
      <c r="F49" s="155" t="s">
        <v>29</v>
      </c>
      <c r="G49" s="155"/>
      <c r="I49" s="195">
        <f>SUM(I48*0.2)</f>
        <v>3.2700000000000005</v>
      </c>
      <c r="J49" s="196"/>
    </row>
    <row r="50" spans="1:10" ht="21" customHeight="1" thickBot="1">
      <c r="A50" s="46" t="s">
        <v>47</v>
      </c>
      <c r="B50" s="210"/>
      <c r="C50" s="210"/>
      <c r="D50" s="210"/>
      <c r="E50" s="155" t="s">
        <v>28</v>
      </c>
      <c r="F50" s="155"/>
      <c r="G50" s="155"/>
      <c r="I50" s="153">
        <f>SUM(I48)+I49</f>
        <v>19.62</v>
      </c>
      <c r="J50" s="154"/>
    </row>
    <row r="51" spans="1:10" ht="16.5" customHeight="1">
      <c r="A51" s="46" t="s">
        <v>48</v>
      </c>
      <c r="B51" s="210"/>
      <c r="C51" s="210"/>
    </row>
    <row r="52" spans="1:10" ht="16.5" customHeight="1">
      <c r="A52" s="211" t="s">
        <v>49</v>
      </c>
      <c r="B52" s="211"/>
      <c r="C52" s="56"/>
      <c r="D52" s="46" t="s">
        <v>50</v>
      </c>
    </row>
    <row r="54" spans="1:10">
      <c r="A54" s="46" t="s">
        <v>7</v>
      </c>
      <c r="G54" s="46"/>
      <c r="I54" s="46"/>
    </row>
  </sheetData>
  <sheetProtection algorithmName="SHA-512" hashValue="7cMXQJ0tpatllTQxg1aSFe5J+hbXdTFI+/emd5NUsmKweOpCO0gy4gVfZDZMXKrYBK4BQLCfM/OjGtRF7f9jgA==" saltValue="1jYoU3sHMtut86+7eO5jvA==" spinCount="100000" sheet="1" formatCells="0" formatColumns="0" formatRows="0" insertColumns="0" insertRows="0" insertHyperlinks="0" deleteColumns="0" deleteRows="0" sort="0" autoFilter="0" pivotTables="0"/>
  <mergeCells count="57">
    <mergeCell ref="E5:G6"/>
    <mergeCell ref="B50:D50"/>
    <mergeCell ref="B51:C51"/>
    <mergeCell ref="A52:B52"/>
    <mergeCell ref="C45:D45"/>
    <mergeCell ref="E36:F36"/>
    <mergeCell ref="A5:C5"/>
    <mergeCell ref="A6:C6"/>
    <mergeCell ref="A7:C7"/>
    <mergeCell ref="A8:C8"/>
    <mergeCell ref="B23:D23"/>
    <mergeCell ref="B24:D24"/>
    <mergeCell ref="B31:D31"/>
    <mergeCell ref="A33:J33"/>
    <mergeCell ref="B25:D25"/>
    <mergeCell ref="B26:D26"/>
    <mergeCell ref="B29:D29"/>
    <mergeCell ref="B30:D30"/>
    <mergeCell ref="I49:J49"/>
    <mergeCell ref="A45:B45"/>
    <mergeCell ref="I48:J48"/>
    <mergeCell ref="F46:G46"/>
    <mergeCell ref="B43:G43"/>
    <mergeCell ref="E45:G45"/>
    <mergeCell ref="B35:D35"/>
    <mergeCell ref="I50:J50"/>
    <mergeCell ref="E50:G50"/>
    <mergeCell ref="D2:J4"/>
    <mergeCell ref="F48:G48"/>
    <mergeCell ref="F49:G49"/>
    <mergeCell ref="B40:G40"/>
    <mergeCell ref="B41:G41"/>
    <mergeCell ref="B42:G42"/>
    <mergeCell ref="A39:J39"/>
    <mergeCell ref="B37:D37"/>
    <mergeCell ref="B36:D36"/>
    <mergeCell ref="A28:J28"/>
    <mergeCell ref="A27:J27"/>
    <mergeCell ref="B34:D34"/>
    <mergeCell ref="A2:C3"/>
    <mergeCell ref="A4:C4"/>
    <mergeCell ref="H5:J6"/>
    <mergeCell ref="A9:C9"/>
    <mergeCell ref="D7:G7"/>
    <mergeCell ref="A44:G44"/>
    <mergeCell ref="I18:I19"/>
    <mergeCell ref="A18:D18"/>
    <mergeCell ref="A19:D19"/>
    <mergeCell ref="A12:J12"/>
    <mergeCell ref="A14:J14"/>
    <mergeCell ref="A15:J15"/>
    <mergeCell ref="A17:J17"/>
    <mergeCell ref="H7:J7"/>
    <mergeCell ref="D8:G8"/>
    <mergeCell ref="D9:G9"/>
    <mergeCell ref="B22:D22"/>
    <mergeCell ref="A21:J21"/>
  </mergeCells>
  <printOptions horizontalCentered="1"/>
  <pageMargins left="0" right="0" top="0" bottom="0" header="0.31496062992125984" footer="0.31496062992125984"/>
  <pageSetup paperSize="9" scale="80" orientation="portrait" r:id="rId1"/>
  <ignoredErrors>
    <ignoredError sqref="J34:J37 J40:J42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4</xdr:col>
                <xdr:colOff>144780</xdr:colOff>
                <xdr:row>24</xdr:row>
                <xdr:rowOff>76200</xdr:rowOff>
              </from>
              <to>
                <xdr:col>4</xdr:col>
                <xdr:colOff>533400</xdr:colOff>
                <xdr:row>24</xdr:row>
                <xdr:rowOff>411480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7">
            <anchor moveWithCells="1" sizeWithCells="1">
              <from>
                <xdr:col>6</xdr:col>
                <xdr:colOff>243840</xdr:colOff>
                <xdr:row>24</xdr:row>
                <xdr:rowOff>45720</xdr:rowOff>
              </from>
              <to>
                <xdr:col>6</xdr:col>
                <xdr:colOff>571500</xdr:colOff>
                <xdr:row>24</xdr:row>
                <xdr:rowOff>411480</xdr:rowOff>
              </to>
            </anchor>
          </objectPr>
        </oleObject>
      </mc:Choice>
      <mc:Fallback>
        <oleObject progId="Word.Picture.8" shapeId="3074" r:id="rId6"/>
      </mc:Fallback>
    </mc:AlternateContent>
    <mc:AlternateContent xmlns:mc="http://schemas.openxmlformats.org/markup-compatibility/2006">
      <mc:Choice Requires="x14">
        <oleObject progId="Word.Picture.8" shapeId="3076" r:id="rId8">
          <objectPr defaultSize="0" autoPict="0" r:id="rId5">
            <anchor moveWithCells="1" sizeWithCells="1">
              <from>
                <xdr:col>4</xdr:col>
                <xdr:colOff>144780</xdr:colOff>
                <xdr:row>25</xdr:row>
                <xdr:rowOff>38100</xdr:rowOff>
              </from>
              <to>
                <xdr:col>4</xdr:col>
                <xdr:colOff>533400</xdr:colOff>
                <xdr:row>25</xdr:row>
                <xdr:rowOff>388620</xdr:rowOff>
              </to>
            </anchor>
          </objectPr>
        </oleObject>
      </mc:Choice>
      <mc:Fallback>
        <oleObject progId="Word.Picture.8" shapeId="3076" r:id="rId8"/>
      </mc:Fallback>
    </mc:AlternateContent>
    <mc:AlternateContent xmlns:mc="http://schemas.openxmlformats.org/markup-compatibility/2006">
      <mc:Choice Requires="x14">
        <oleObject progId="Word.Picture.8" shapeId="3077" r:id="rId9">
          <objectPr defaultSize="0" autoPict="0" r:id="rId7">
            <anchor moveWithCells="1" sizeWithCells="1">
              <from>
                <xdr:col>6</xdr:col>
                <xdr:colOff>228600</xdr:colOff>
                <xdr:row>25</xdr:row>
                <xdr:rowOff>30480</xdr:rowOff>
              </from>
              <to>
                <xdr:col>6</xdr:col>
                <xdr:colOff>556260</xdr:colOff>
                <xdr:row>25</xdr:row>
                <xdr:rowOff>411480</xdr:rowOff>
              </to>
            </anchor>
          </objectPr>
        </oleObject>
      </mc:Choice>
      <mc:Fallback>
        <oleObject progId="Word.Picture.8" shapeId="3077" r:id="rId9"/>
      </mc:Fallback>
    </mc:AlternateContent>
    <mc:AlternateContent xmlns:mc="http://schemas.openxmlformats.org/markup-compatibility/2006">
      <mc:Choice Requires="x14">
        <oleObject progId="Word.Picture.8" shapeId="3079" r:id="rId10">
          <objectPr defaultSize="0" autoPict="0" r:id="rId5">
            <anchor moveWithCells="1" sizeWithCells="1">
              <from>
                <xdr:col>4</xdr:col>
                <xdr:colOff>144780</xdr:colOff>
                <xdr:row>22</xdr:row>
                <xdr:rowOff>22860</xdr:rowOff>
              </from>
              <to>
                <xdr:col>4</xdr:col>
                <xdr:colOff>533400</xdr:colOff>
                <xdr:row>22</xdr:row>
                <xdr:rowOff>342900</xdr:rowOff>
              </to>
            </anchor>
          </objectPr>
        </oleObject>
      </mc:Choice>
      <mc:Fallback>
        <oleObject progId="Word.Picture.8" shapeId="3079" r:id="rId10"/>
      </mc:Fallback>
    </mc:AlternateContent>
    <mc:AlternateContent xmlns:mc="http://schemas.openxmlformats.org/markup-compatibility/2006">
      <mc:Choice Requires="x14">
        <oleObject progId="Word.Picture.8" shapeId="3080" r:id="rId11">
          <objectPr defaultSize="0" autoPict="0" r:id="rId12">
            <anchor moveWithCells="1" sizeWithCells="1">
              <from>
                <xdr:col>5</xdr:col>
                <xdr:colOff>160020</xdr:colOff>
                <xdr:row>22</xdr:row>
                <xdr:rowOff>38100</xdr:rowOff>
              </from>
              <to>
                <xdr:col>5</xdr:col>
                <xdr:colOff>487680</xdr:colOff>
                <xdr:row>22</xdr:row>
                <xdr:rowOff>365760</xdr:rowOff>
              </to>
            </anchor>
          </objectPr>
        </oleObject>
      </mc:Choice>
      <mc:Fallback>
        <oleObject progId="Word.Picture.8" shapeId="3080" r:id="rId11"/>
      </mc:Fallback>
    </mc:AlternateContent>
    <mc:AlternateContent xmlns:mc="http://schemas.openxmlformats.org/markup-compatibility/2006">
      <mc:Choice Requires="x14">
        <oleObject progId="Word.Picture.8" shapeId="3081" r:id="rId13">
          <objectPr defaultSize="0" autoPict="0" r:id="rId5">
            <anchor moveWithCells="1" sizeWithCells="1">
              <from>
                <xdr:col>4</xdr:col>
                <xdr:colOff>144780</xdr:colOff>
                <xdr:row>23</xdr:row>
                <xdr:rowOff>22860</xdr:rowOff>
              </from>
              <to>
                <xdr:col>4</xdr:col>
                <xdr:colOff>533400</xdr:colOff>
                <xdr:row>23</xdr:row>
                <xdr:rowOff>373380</xdr:rowOff>
              </to>
            </anchor>
          </objectPr>
        </oleObject>
      </mc:Choice>
      <mc:Fallback>
        <oleObject progId="Word.Picture.8" shapeId="3081" r:id="rId13"/>
      </mc:Fallback>
    </mc:AlternateContent>
    <mc:AlternateContent xmlns:mc="http://schemas.openxmlformats.org/markup-compatibility/2006">
      <mc:Choice Requires="x14">
        <oleObject progId="Word.Picture.8" shapeId="3082" r:id="rId14">
          <objectPr defaultSize="0" autoPict="0" r:id="rId12">
            <anchor moveWithCells="1" sizeWithCells="1">
              <from>
                <xdr:col>5</xdr:col>
                <xdr:colOff>160020</xdr:colOff>
                <xdr:row>23</xdr:row>
                <xdr:rowOff>22860</xdr:rowOff>
              </from>
              <to>
                <xdr:col>5</xdr:col>
                <xdr:colOff>487680</xdr:colOff>
                <xdr:row>23</xdr:row>
                <xdr:rowOff>388620</xdr:rowOff>
              </to>
            </anchor>
          </objectPr>
        </oleObject>
      </mc:Choice>
      <mc:Fallback>
        <oleObject progId="Word.Picture.8" shapeId="3082" r:id="rId14"/>
      </mc:Fallback>
    </mc:AlternateContent>
    <mc:AlternateContent xmlns:mc="http://schemas.openxmlformats.org/markup-compatibility/2006">
      <mc:Choice Requires="x14">
        <oleObject progId="Word.Picture.8" shapeId="3086" r:id="rId15">
          <objectPr defaultSize="0" autoPict="0" r:id="rId5">
            <anchor moveWithCells="1" sizeWithCells="1">
              <from>
                <xdr:col>4</xdr:col>
                <xdr:colOff>121920</xdr:colOff>
                <xdr:row>33</xdr:row>
                <xdr:rowOff>60960</xdr:rowOff>
              </from>
              <to>
                <xdr:col>4</xdr:col>
                <xdr:colOff>518160</xdr:colOff>
                <xdr:row>33</xdr:row>
                <xdr:rowOff>373380</xdr:rowOff>
              </to>
            </anchor>
          </objectPr>
        </oleObject>
      </mc:Choice>
      <mc:Fallback>
        <oleObject progId="Word.Picture.8" shapeId="3086" r:id="rId15"/>
      </mc:Fallback>
    </mc:AlternateContent>
    <mc:AlternateContent xmlns:mc="http://schemas.openxmlformats.org/markup-compatibility/2006">
      <mc:Choice Requires="x14">
        <oleObject progId="Word.Picture.8" shapeId="3087" r:id="rId16">
          <objectPr defaultSize="0" autoPict="0" r:id="rId7">
            <anchor moveWithCells="1" sizeWithCells="1">
              <from>
                <xdr:col>6</xdr:col>
                <xdr:colOff>198120</xdr:colOff>
                <xdr:row>36</xdr:row>
                <xdr:rowOff>137160</xdr:rowOff>
              </from>
              <to>
                <xdr:col>6</xdr:col>
                <xdr:colOff>525780</xdr:colOff>
                <xdr:row>36</xdr:row>
                <xdr:rowOff>525780</xdr:rowOff>
              </to>
            </anchor>
          </objectPr>
        </oleObject>
      </mc:Choice>
      <mc:Fallback>
        <oleObject progId="Word.Picture.8" shapeId="3087" r:id="rId16"/>
      </mc:Fallback>
    </mc:AlternateContent>
    <mc:AlternateContent xmlns:mc="http://schemas.openxmlformats.org/markup-compatibility/2006">
      <mc:Choice Requires="x14">
        <oleObject progId="Word.Picture.8" shapeId="3094" r:id="rId17">
          <objectPr defaultSize="0" autoPict="0" r:id="rId5">
            <anchor moveWithCells="1" sizeWithCells="1">
              <from>
                <xdr:col>4</xdr:col>
                <xdr:colOff>190500</xdr:colOff>
                <xdr:row>28</xdr:row>
                <xdr:rowOff>30480</xdr:rowOff>
              </from>
              <to>
                <xdr:col>4</xdr:col>
                <xdr:colOff>563880</xdr:colOff>
                <xdr:row>28</xdr:row>
                <xdr:rowOff>403860</xdr:rowOff>
              </to>
            </anchor>
          </objectPr>
        </oleObject>
      </mc:Choice>
      <mc:Fallback>
        <oleObject progId="Word.Picture.8" shapeId="3094" r:id="rId17"/>
      </mc:Fallback>
    </mc:AlternateContent>
    <mc:AlternateContent xmlns:mc="http://schemas.openxmlformats.org/markup-compatibility/2006">
      <mc:Choice Requires="x14">
        <oleObject progId="Word.Picture.8" shapeId="3095" r:id="rId18">
          <objectPr defaultSize="0" autoPict="0" r:id="rId12">
            <anchor moveWithCells="1" sizeWithCells="1">
              <from>
                <xdr:col>5</xdr:col>
                <xdr:colOff>220980</xdr:colOff>
                <xdr:row>28</xdr:row>
                <xdr:rowOff>38100</xdr:rowOff>
              </from>
              <to>
                <xdr:col>5</xdr:col>
                <xdr:colOff>502920</xdr:colOff>
                <xdr:row>28</xdr:row>
                <xdr:rowOff>403860</xdr:rowOff>
              </to>
            </anchor>
          </objectPr>
        </oleObject>
      </mc:Choice>
      <mc:Fallback>
        <oleObject progId="Word.Picture.8" shapeId="3095" r:id="rId18"/>
      </mc:Fallback>
    </mc:AlternateContent>
    <mc:AlternateContent xmlns:mc="http://schemas.openxmlformats.org/markup-compatibility/2006">
      <mc:Choice Requires="x14">
        <oleObject progId="Word.Picture.8" shapeId="3096" r:id="rId19">
          <objectPr defaultSize="0" autoPict="0" r:id="rId12">
            <anchor moveWithCells="1" sizeWithCells="1">
              <from>
                <xdr:col>5</xdr:col>
                <xdr:colOff>220980</xdr:colOff>
                <xdr:row>29</xdr:row>
                <xdr:rowOff>22860</xdr:rowOff>
              </from>
              <to>
                <xdr:col>5</xdr:col>
                <xdr:colOff>502920</xdr:colOff>
                <xdr:row>29</xdr:row>
                <xdr:rowOff>312420</xdr:rowOff>
              </to>
            </anchor>
          </objectPr>
        </oleObject>
      </mc:Choice>
      <mc:Fallback>
        <oleObject progId="Word.Picture.8" shapeId="3096" r:id="rId19"/>
      </mc:Fallback>
    </mc:AlternateContent>
    <mc:AlternateContent xmlns:mc="http://schemas.openxmlformats.org/markup-compatibility/2006">
      <mc:Choice Requires="x14">
        <oleObject progId="Word.Picture.8" shapeId="3098" r:id="rId20">
          <objectPr defaultSize="0" autoPict="0" r:id="rId5">
            <anchor moveWithCells="1" sizeWithCells="1">
              <from>
                <xdr:col>4</xdr:col>
                <xdr:colOff>182880</xdr:colOff>
                <xdr:row>30</xdr:row>
                <xdr:rowOff>137160</xdr:rowOff>
              </from>
              <to>
                <xdr:col>4</xdr:col>
                <xdr:colOff>579120</xdr:colOff>
                <xdr:row>30</xdr:row>
                <xdr:rowOff>487680</xdr:rowOff>
              </to>
            </anchor>
          </objectPr>
        </oleObject>
      </mc:Choice>
      <mc:Fallback>
        <oleObject progId="Word.Picture.8" shapeId="3098" r:id="rId20"/>
      </mc:Fallback>
    </mc:AlternateContent>
    <mc:AlternateContent xmlns:mc="http://schemas.openxmlformats.org/markup-compatibility/2006">
      <mc:Choice Requires="x14">
        <oleObject progId="Word.Picture.8" shapeId="3105" r:id="rId21">
          <objectPr defaultSize="0" autoPict="0" r:id="rId12">
            <anchor moveWithCells="1" sizeWithCells="1">
              <from>
                <xdr:col>5</xdr:col>
                <xdr:colOff>137160</xdr:colOff>
                <xdr:row>34</xdr:row>
                <xdr:rowOff>30480</xdr:rowOff>
              </from>
              <to>
                <xdr:col>5</xdr:col>
                <xdr:colOff>487680</xdr:colOff>
                <xdr:row>34</xdr:row>
                <xdr:rowOff>411480</xdr:rowOff>
              </to>
            </anchor>
          </objectPr>
        </oleObject>
      </mc:Choice>
      <mc:Fallback>
        <oleObject progId="Word.Picture.8" shapeId="3105" r:id="rId2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ASSEL3</cp:lastModifiedBy>
  <cp:lastPrinted>2021-07-01T13:11:44Z</cp:lastPrinted>
  <dcterms:created xsi:type="dcterms:W3CDTF">2010-06-01T14:00:28Z</dcterms:created>
  <dcterms:modified xsi:type="dcterms:W3CDTF">2023-07-03T14:10:05Z</dcterms:modified>
</cp:coreProperties>
</file>