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/>
  <bookViews>
    <workbookView xWindow="120" yWindow="225" windowWidth="15180" windowHeight="8715"/>
  </bookViews>
  <sheets>
    <sheet name="boucles barrettes" sheetId="5" r:id="rId1"/>
    <sheet name="Feuil1" sheetId="6" r:id="rId2"/>
  </sheets>
  <calcPr calcId="162913"/>
</workbook>
</file>

<file path=xl/calcChain.xml><?xml version="1.0" encoding="utf-8"?>
<calcChain xmlns="http://schemas.openxmlformats.org/spreadsheetml/2006/main">
  <c r="I19" i="5" l="1"/>
  <c r="I20" i="5"/>
  <c r="I40" i="5" l="1"/>
  <c r="I41" i="5"/>
  <c r="I42" i="5"/>
  <c r="I39" i="5"/>
  <c r="I37" i="5"/>
  <c r="I36" i="5"/>
  <c r="I35" i="5"/>
  <c r="I34" i="5"/>
  <c r="I33" i="5"/>
  <c r="I27" i="5"/>
  <c r="I28" i="5"/>
  <c r="I26" i="5"/>
  <c r="I31" i="5"/>
  <c r="I30" i="5"/>
  <c r="I29" i="5"/>
  <c r="I24" i="5"/>
  <c r="I23" i="5"/>
  <c r="I22" i="5"/>
  <c r="I21" i="5"/>
  <c r="H46" i="5" l="1"/>
  <c r="H47" i="5" s="1"/>
  <c r="H48" i="5" s="1"/>
</calcChain>
</file>

<file path=xl/sharedStrings.xml><?xml version="1.0" encoding="utf-8"?>
<sst xmlns="http://schemas.openxmlformats.org/spreadsheetml/2006/main" count="71" uniqueCount="64">
  <si>
    <t>ASSEL 79</t>
  </si>
  <si>
    <t>Maison de l'Agriculture</t>
  </si>
  <si>
    <t>79231 PRAHECQ CEDEX</t>
  </si>
  <si>
    <t>Nom ou raison sociale :</t>
  </si>
  <si>
    <t>Quantité</t>
  </si>
  <si>
    <t>ACCESSOIRES</t>
  </si>
  <si>
    <t>gratuit</t>
  </si>
  <si>
    <r>
      <t xml:space="preserve">Crayon marqueur : </t>
    </r>
    <r>
      <rPr>
        <sz val="10"/>
        <rFont val="Arial"/>
        <family val="2"/>
      </rPr>
      <t>(pour compléter les boucles rouges)</t>
    </r>
  </si>
  <si>
    <t>N° intracommunautaire : FR 46479588931</t>
  </si>
  <si>
    <t>Fax : 05.49.77.15.68</t>
  </si>
  <si>
    <t xml:space="preserve"> Tél : 05.49.77.15.77</t>
  </si>
  <si>
    <r>
      <rPr>
        <b/>
        <sz val="10"/>
        <rFont val="Arial"/>
        <family val="2"/>
      </rPr>
      <t>ACTIVITE</t>
    </r>
    <r>
      <rPr>
        <sz val="10"/>
        <rFont val="Arial"/>
        <family val="2"/>
      </rPr>
      <t xml:space="preserve">  (cocher la case) :</t>
    </r>
  </si>
  <si>
    <t>Oreille</t>
  </si>
  <si>
    <t>droite</t>
  </si>
  <si>
    <t>gauche</t>
  </si>
  <si>
    <t xml:space="preserve">Oreille </t>
  </si>
  <si>
    <t>TABLEAU DE COMMANDE</t>
  </si>
  <si>
    <t>Prix unitaire</t>
  </si>
  <si>
    <t>HT</t>
  </si>
  <si>
    <t>Prix total</t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</si>
  <si>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 </t>
    </r>
    <r>
      <rPr>
        <b/>
        <sz val="10"/>
        <rFont val="Arial"/>
        <family val="2"/>
      </rPr>
      <t>boucle conventionnelle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(joindre la liste des n° à 11 chiffres)</t>
    </r>
  </si>
  <si>
    <t>Pointeaux pour pinces</t>
  </si>
  <si>
    <r>
      <t xml:space="preserve">Documents de circulation : </t>
    </r>
    <r>
      <rPr>
        <sz val="10"/>
        <rFont val="Arial"/>
        <family val="2"/>
      </rPr>
      <t xml:space="preserve">à compléter et à notifier </t>
    </r>
    <r>
      <rPr>
        <b/>
        <sz val="10"/>
        <rFont val="Arial"/>
        <family val="2"/>
      </rPr>
      <t xml:space="preserve">obligatoirement </t>
    </r>
    <r>
      <rPr>
        <sz val="10"/>
        <rFont val="Arial"/>
        <family val="2"/>
      </rPr>
      <t>à chaque mouvement d'animaux</t>
    </r>
  </si>
  <si>
    <t>MONTANT HT :</t>
  </si>
  <si>
    <t>TVA 20 % :</t>
  </si>
  <si>
    <r>
      <t xml:space="preserve">o </t>
    </r>
    <r>
      <rPr>
        <sz val="11"/>
        <rFont val="Arial"/>
        <family val="2"/>
      </rPr>
      <t xml:space="preserve">Caprins </t>
    </r>
  </si>
  <si>
    <r>
      <t xml:space="preserve">o </t>
    </r>
    <r>
      <rPr>
        <sz val="11"/>
        <rFont val="Arial"/>
        <family val="2"/>
      </rPr>
      <t>Ovins</t>
    </r>
  </si>
  <si>
    <t>CS 80004</t>
  </si>
  <si>
    <t>FOURNISSEUR : DATAMARS</t>
  </si>
  <si>
    <t>Boucles de rebouclage provisoires de couleur rouge</t>
  </si>
  <si>
    <r>
      <t xml:space="preserve">Paire de boucles (électronique + conventionnelle)
</t>
    </r>
    <r>
      <rPr>
        <b/>
        <sz val="10"/>
        <rFont val="Arial"/>
        <family val="2"/>
      </rPr>
      <t>Commande suite à une pose de tip-tag :</t>
    </r>
    <r>
      <rPr>
        <b/>
        <sz val="10"/>
        <color indexed="10"/>
        <rFont val="Arial"/>
        <family val="2"/>
      </rPr>
      <t xml:space="preserve"> </t>
    </r>
    <r>
      <rPr>
        <b/>
        <u/>
        <sz val="10"/>
        <color indexed="10"/>
        <rFont val="Arial"/>
        <family val="2"/>
      </rPr>
      <t>joindre liste</t>
    </r>
  </si>
  <si>
    <r>
      <rPr>
        <b/>
        <sz val="10"/>
        <rFont val="Arial"/>
        <family val="2"/>
      </rPr>
      <t>2ème boucle</t>
    </r>
    <r>
      <rPr>
        <sz val="10"/>
        <rFont val="Arial"/>
        <family val="2"/>
      </rPr>
      <t xml:space="preserve"> : réservée aux animaux nés dans votre élevage pour lesquels vous avez commandé une seule boucle électronique : </t>
    </r>
    <r>
      <rPr>
        <b/>
        <u/>
        <sz val="10"/>
        <color indexed="10"/>
        <rFont val="Arial"/>
        <family val="2"/>
      </rPr>
      <t>joindre liste</t>
    </r>
  </si>
  <si>
    <t>REBOUCLAGES</t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</si>
  <si>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barrettes souples électronique</t>
    </r>
  </si>
  <si>
    <r>
      <t>Barrettes souples électroniques (</t>
    </r>
    <r>
      <rPr>
        <b/>
        <sz val="10"/>
        <color indexed="10"/>
        <rFont val="Arial"/>
        <family val="2"/>
      </rPr>
      <t>multiple de 10</t>
    </r>
    <r>
      <rPr>
        <sz val="10"/>
        <rFont val="Arial"/>
        <family val="2"/>
      </rPr>
      <t>)  - FETTAGS</t>
    </r>
  </si>
  <si>
    <r>
      <t xml:space="preserve">Paire de boucles (électronique + conventionnelle) OVIMARS
</t>
    </r>
    <r>
      <rPr>
        <b/>
        <u/>
        <sz val="10"/>
        <rFont val="Arial"/>
        <family val="2"/>
      </rPr>
      <t>1er numéro de la série</t>
    </r>
    <r>
      <rPr>
        <sz val="10"/>
        <rFont val="Arial"/>
        <family val="2"/>
      </rPr>
      <t xml:space="preserve"> : ………………………………………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</si>
  <si>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barrettes souples conventionnelles</t>
    </r>
  </si>
  <si>
    <r>
      <t xml:space="preserve">Paire de barrettes souples (électronique + conventionnelle) </t>
    </r>
    <r>
      <rPr>
        <b/>
        <sz val="10"/>
        <color indexed="10"/>
        <rFont val="Arial"/>
        <family val="2"/>
      </rPr>
      <t>multiple de 5</t>
    </r>
  </si>
  <si>
    <r>
      <t>Barrettes souples conventionnelles (</t>
    </r>
    <r>
      <rPr>
        <b/>
        <sz val="10"/>
        <color indexed="10"/>
        <rFont val="Arial"/>
        <family val="2"/>
      </rPr>
      <t>multiples de 10</t>
    </r>
    <r>
      <rPr>
        <sz val="10"/>
        <rFont val="Arial"/>
        <family val="2"/>
      </rPr>
      <t>)</t>
    </r>
    <r>
      <rPr>
        <sz val="10"/>
        <color indexed="10"/>
        <rFont val="Arial"/>
        <family val="2"/>
      </rPr>
      <t xml:space="preserve">  </t>
    </r>
    <r>
      <rPr>
        <u/>
        <sz val="10"/>
        <color indexed="10"/>
        <rFont val="Arial"/>
        <family val="2"/>
      </rPr>
      <t>joindre liste</t>
    </r>
  </si>
  <si>
    <r>
      <rPr>
        <b/>
        <sz val="10"/>
        <rFont val="Arial"/>
        <family val="2"/>
      </rPr>
      <t>Rebouclage à l'identique</t>
    </r>
    <r>
      <rPr>
        <sz val="10"/>
        <rFont val="Arial"/>
        <family val="2"/>
      </rPr>
      <t xml:space="preserve"> pour les animaux ayant perdu une</t>
    </r>
    <r>
      <rPr>
        <b/>
        <sz val="10"/>
        <rFont val="Arial"/>
        <family val="2"/>
      </rPr>
      <t xml:space="preserve"> boucle électronique</t>
    </r>
    <r>
      <rPr>
        <sz val="10"/>
        <rFont val="Arial"/>
        <family val="2"/>
      </rPr>
      <t xml:space="preserve"> (</t>
    </r>
    <r>
      <rPr>
        <i/>
        <sz val="10"/>
        <rFont val="Arial"/>
        <family val="2"/>
      </rPr>
      <t>joindre la liste des n° à 11 chiffres</t>
    </r>
    <r>
      <rPr>
        <sz val="10"/>
        <rFont val="Arial"/>
        <family val="2"/>
      </rPr>
      <t>)</t>
    </r>
  </si>
  <si>
    <t>TOTAL TTC A REGLER :</t>
  </si>
  <si>
    <t xml:space="preserve">Frais de livraison </t>
  </si>
  <si>
    <t xml:space="preserve">Forfait de commande </t>
  </si>
  <si>
    <t>CAPRINS</t>
  </si>
  <si>
    <t>OVINS</t>
  </si>
  <si>
    <t xml:space="preserve">Paire de boucles (électronique + conventionnelle) OVIMARS
</t>
  </si>
  <si>
    <r>
      <t xml:space="preserve">1 boucle électronique </t>
    </r>
    <r>
      <rPr>
        <b/>
        <sz val="10"/>
        <rFont val="Arial"/>
        <family val="2"/>
      </rPr>
      <t>(animaux abattus avant 12 mois)</t>
    </r>
  </si>
  <si>
    <t>BON DE COMMANDE VALANT FACTURE D'IDENTIFICATION
2019 / 2020</t>
  </si>
  <si>
    <t>Document valable du 01 juillet 2019 au 30 juin 2020</t>
  </si>
  <si>
    <t>Sans indication de votre part, les boucles jaunes comporteront le millésime 2020 et une partie mâle de couleur de l'année (vert)</t>
  </si>
  <si>
    <r>
      <t xml:space="preserve">Les boucles et les frais de livraison sont à prix coûtant - </t>
    </r>
    <r>
      <rPr>
        <i/>
        <sz val="10"/>
        <rFont val="Arial"/>
        <family val="2"/>
      </rPr>
      <t>Délai habituel de livraison : 2</t>
    </r>
    <r>
      <rPr>
        <b/>
        <i/>
        <sz val="10"/>
        <rFont val="Arial"/>
        <family val="2"/>
      </rPr>
      <t xml:space="preserve"> semaines</t>
    </r>
  </si>
  <si>
    <t>Campagne 2019-2020</t>
  </si>
  <si>
    <r>
      <t xml:space="preserve">Barrettes rigides (Baby-tag) : </t>
    </r>
    <r>
      <rPr>
        <b/>
        <sz val="10"/>
        <rFont val="Arial"/>
        <family val="2"/>
      </rPr>
      <t xml:space="preserve">identification des chevreaux </t>
    </r>
    <r>
      <rPr>
        <b/>
        <sz val="11"/>
        <color indexed="10"/>
        <rFont val="Arial"/>
        <family val="2"/>
      </rPr>
      <t>lot de 25</t>
    </r>
  </si>
  <si>
    <t>0,65 €             la paire</t>
  </si>
  <si>
    <t>0,56 €             la boucle</t>
  </si>
  <si>
    <t>0,34 €             la boucle</t>
  </si>
  <si>
    <r>
      <t xml:space="preserve">Pince pour pose des boucles OVIMARS : </t>
    </r>
    <r>
      <rPr>
        <sz val="10"/>
        <rFont val="Arial"/>
        <family val="2"/>
      </rPr>
      <t>électroniques et conventionnelles</t>
    </r>
  </si>
  <si>
    <r>
      <t xml:space="preserve">Pince pour pose barrettes souples FET-TAG : </t>
    </r>
    <r>
      <rPr>
        <sz val="10"/>
        <rFont val="Arial"/>
        <family val="2"/>
      </rPr>
      <t>électroniques et conventionnelles</t>
    </r>
  </si>
  <si>
    <t>N° de cheptel :</t>
  </si>
  <si>
    <t>Fait à :</t>
  </si>
  <si>
    <t>Le :</t>
  </si>
  <si>
    <t xml:space="preserve">Je règle par chèque n° </t>
  </si>
  <si>
    <t>Ci-joint à l'ordre d'ASSEL 79</t>
  </si>
  <si>
    <t>Signature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</si>
</sst>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#,##0.00\ &quot;€&quot;;[Red]\-#,##0.00\ &quot;€&quot;"/>
  </numFmts>
  <fonts count="18" x14ac:knownFonts="1">
    <font>
      <sz val="10"/>
      <name val="Arial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sz val="11"/>
      <name val="Wingdings"/>
      <charset val="2"/>
    </font>
    <font>
      <b/>
      <sz val="14"/>
      <name val="Arial"/>
      <family val="2"/>
    </font>
    <font>
      <b/>
      <i/>
      <sz val="10"/>
      <name val="Arial"/>
      <family val="2"/>
    </font>
    <font>
      <b/>
      <sz val="10"/>
      <color indexed="10"/>
      <name val="Arial"/>
      <family val="2"/>
    </font>
    <font>
      <b/>
      <sz val="11"/>
      <color indexed="10"/>
      <name val="Arial"/>
      <family val="2"/>
    </font>
    <font>
      <b/>
      <u/>
      <sz val="10"/>
      <color indexed="10"/>
      <name val="Arial"/>
      <family val="2"/>
    </font>
    <font>
      <sz val="10"/>
      <color indexed="10"/>
      <name val="Arial"/>
      <family val="2"/>
    </font>
    <font>
      <u/>
      <sz val="10"/>
      <color indexed="10"/>
      <name val="Arial"/>
      <family val="2"/>
    </font>
    <font>
      <b/>
      <sz val="10"/>
      <color rgb="FFFF0000"/>
      <name val="Arial"/>
      <family val="2"/>
    </font>
    <font>
      <b/>
      <sz val="14"/>
      <color rgb="FFFF0000"/>
      <name val="Arial"/>
      <family val="2"/>
    </font>
    <font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mediumGray"/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0" tint="-0.249977111117893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double">
        <color indexed="64"/>
      </top>
      <bottom/>
      <diagonal/>
    </border>
    <border>
      <left/>
      <right style="thick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9">
    <xf numFmtId="0" fontId="0" fillId="0" borderId="0" xfId="0"/>
    <xf numFmtId="0" fontId="1" fillId="0" borderId="6" xfId="0" applyFont="1" applyBorder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12" xfId="0" applyFont="1" applyFill="1" applyBorder="1" applyAlignment="1" applyProtection="1">
      <alignment horizontal="center" vertical="center"/>
      <protection locked="0"/>
    </xf>
    <xf numFmtId="0" fontId="1" fillId="0" borderId="23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Protection="1"/>
    <xf numFmtId="0" fontId="6" fillId="0" borderId="51" xfId="0" applyFont="1" applyBorder="1" applyProtection="1"/>
    <xf numFmtId="0" fontId="6" fillId="0" borderId="27" xfId="0" applyFont="1" applyBorder="1" applyProtection="1"/>
    <xf numFmtId="0" fontId="7" fillId="0" borderId="19" xfId="0" applyFont="1" applyBorder="1" applyProtection="1"/>
    <xf numFmtId="0" fontId="6" fillId="0" borderId="0" xfId="0" applyFont="1" applyBorder="1" applyProtection="1"/>
    <xf numFmtId="0" fontId="6" fillId="0" borderId="20" xfId="0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8" xfId="0" applyBorder="1" applyProtection="1"/>
    <xf numFmtId="0" fontId="0" fillId="0" borderId="9" xfId="0" applyBorder="1" applyProtection="1"/>
    <xf numFmtId="0" fontId="0" fillId="0" borderId="5" xfId="0" applyBorder="1" applyProtection="1"/>
    <xf numFmtId="0" fontId="0" fillId="0" borderId="0" xfId="0" applyBorder="1" applyProtection="1"/>
    <xf numFmtId="0" fontId="3" fillId="3" borderId="16" xfId="0" applyFont="1" applyFill="1" applyBorder="1" applyAlignment="1" applyProtection="1">
      <alignment horizontal="center" vertical="center"/>
    </xf>
    <xf numFmtId="0" fontId="1" fillId="3" borderId="18" xfId="0" applyFont="1" applyFill="1" applyBorder="1" applyAlignment="1" applyProtection="1">
      <alignment horizontal="center" vertical="center"/>
    </xf>
    <xf numFmtId="0" fontId="1" fillId="3" borderId="10" xfId="0" applyFont="1" applyFill="1" applyBorder="1" applyAlignment="1" applyProtection="1">
      <alignment horizontal="center"/>
    </xf>
    <xf numFmtId="0" fontId="3" fillId="3" borderId="4" xfId="0" applyFont="1" applyFill="1" applyBorder="1" applyAlignment="1" applyProtection="1">
      <alignment horizontal="center" vertical="center"/>
    </xf>
    <xf numFmtId="0" fontId="3" fillId="3" borderId="17" xfId="0" applyFont="1" applyFill="1" applyBorder="1" applyAlignment="1" applyProtection="1">
      <alignment horizontal="center" vertical="center"/>
    </xf>
    <xf numFmtId="0" fontId="1" fillId="3" borderId="4" xfId="0" applyFont="1" applyFill="1" applyBorder="1" applyAlignment="1" applyProtection="1">
      <alignment horizontal="center" vertical="center"/>
    </xf>
    <xf numFmtId="0" fontId="1" fillId="3" borderId="5" xfId="0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</xf>
    <xf numFmtId="0" fontId="3" fillId="0" borderId="6" xfId="0" applyFont="1" applyBorder="1" applyAlignment="1" applyProtection="1">
      <alignment horizontal="center"/>
    </xf>
    <xf numFmtId="8" fontId="3" fillId="0" borderId="0" xfId="0" applyNumberFormat="1" applyFont="1" applyBorder="1" applyAlignment="1" applyProtection="1">
      <alignment horizontal="center" vertical="center"/>
    </xf>
    <xf numFmtId="8" fontId="3" fillId="0" borderId="50" xfId="0" applyNumberFormat="1" applyFont="1" applyBorder="1" applyAlignment="1" applyProtection="1">
      <alignment horizontal="right" vertical="center"/>
    </xf>
    <xf numFmtId="0" fontId="3" fillId="0" borderId="13" xfId="0" applyFont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center"/>
    </xf>
    <xf numFmtId="8" fontId="3" fillId="0" borderId="13" xfId="0" applyNumberFormat="1" applyFont="1" applyBorder="1" applyAlignment="1" applyProtection="1">
      <alignment horizontal="center" vertical="center"/>
    </xf>
    <xf numFmtId="8" fontId="3" fillId="0" borderId="25" xfId="0" applyNumberFormat="1" applyFont="1" applyBorder="1" applyAlignment="1" applyProtection="1">
      <alignment horizontal="right" vertical="center"/>
    </xf>
    <xf numFmtId="0" fontId="1" fillId="0" borderId="13" xfId="0" applyFont="1" applyFill="1" applyBorder="1" applyAlignment="1" applyProtection="1">
      <alignment horizontal="left" vertical="center"/>
    </xf>
    <xf numFmtId="0" fontId="1" fillId="0" borderId="12" xfId="0" applyFont="1" applyFill="1" applyBorder="1" applyAlignment="1" applyProtection="1">
      <alignment horizontal="left" vertical="center"/>
    </xf>
    <xf numFmtId="8" fontId="3" fillId="0" borderId="13" xfId="0" applyNumberFormat="1" applyFont="1" applyFill="1" applyBorder="1" applyAlignment="1" applyProtection="1">
      <alignment horizontal="center" vertical="center" wrapText="1"/>
    </xf>
    <xf numFmtId="0" fontId="3" fillId="2" borderId="12" xfId="0" applyFont="1" applyFill="1" applyBorder="1" applyAlignment="1" applyProtection="1">
      <alignment horizontal="center" vertical="center"/>
    </xf>
    <xf numFmtId="0" fontId="1" fillId="0" borderId="23" xfId="0" applyFont="1" applyFill="1" applyBorder="1" applyAlignment="1" applyProtection="1">
      <alignment horizontal="left" vertical="center"/>
    </xf>
    <xf numFmtId="8" fontId="3" fillId="0" borderId="12" xfId="0" applyNumberFormat="1" applyFont="1" applyFill="1" applyBorder="1" applyAlignment="1" applyProtection="1">
      <alignment horizontal="center" vertical="center" wrapText="1"/>
    </xf>
    <xf numFmtId="0" fontId="3" fillId="0" borderId="12" xfId="0" applyFont="1" applyFill="1" applyBorder="1" applyAlignment="1" applyProtection="1">
      <alignment horizontal="center" vertical="center"/>
    </xf>
    <xf numFmtId="0" fontId="1" fillId="4" borderId="12" xfId="0" applyFont="1" applyFill="1" applyBorder="1" applyAlignment="1" applyProtection="1">
      <alignment horizontal="left" vertical="center"/>
    </xf>
    <xf numFmtId="0" fontId="1" fillId="2" borderId="21" xfId="0" applyFont="1" applyFill="1" applyBorder="1" applyAlignment="1" applyProtection="1">
      <alignment horizontal="left" vertical="center"/>
    </xf>
    <xf numFmtId="8" fontId="3" fillId="0" borderId="13" xfId="0" applyNumberFormat="1" applyFont="1" applyFill="1" applyBorder="1" applyAlignment="1" applyProtection="1">
      <alignment horizontal="center" vertical="center"/>
    </xf>
    <xf numFmtId="0" fontId="1" fillId="0" borderId="24" xfId="0" applyFont="1" applyFill="1" applyBorder="1" applyAlignment="1" applyProtection="1">
      <alignment horizontal="left" vertical="center"/>
    </xf>
    <xf numFmtId="0" fontId="1" fillId="2" borderId="12" xfId="0" applyFont="1" applyFill="1" applyBorder="1" applyAlignment="1" applyProtection="1">
      <alignment horizontal="left" vertical="center"/>
    </xf>
    <xf numFmtId="0" fontId="3" fillId="0" borderId="23" xfId="0" applyFont="1" applyFill="1" applyBorder="1" applyAlignment="1" applyProtection="1">
      <alignment horizontal="center" vertical="center"/>
    </xf>
    <xf numFmtId="0" fontId="3" fillId="2" borderId="13" xfId="0" applyFont="1" applyFill="1" applyBorder="1" applyAlignment="1" applyProtection="1">
      <alignment horizontal="center" vertical="center"/>
    </xf>
    <xf numFmtId="8" fontId="0" fillId="0" borderId="0" xfId="0" applyNumberFormat="1" applyBorder="1" applyAlignment="1" applyProtection="1">
      <alignment horizontal="center" vertical="center"/>
    </xf>
    <xf numFmtId="0" fontId="0" fillId="0" borderId="12" xfId="0" applyBorder="1" applyProtection="1"/>
    <xf numFmtId="8" fontId="0" fillId="0" borderId="13" xfId="0" applyNumberFormat="1" applyBorder="1" applyAlignment="1" applyProtection="1">
      <alignment horizontal="center" vertical="center"/>
    </xf>
    <xf numFmtId="0" fontId="0" fillId="2" borderId="24" xfId="0" applyFill="1" applyBorder="1" applyProtection="1"/>
    <xf numFmtId="0" fontId="0" fillId="0" borderId="12" xfId="0" applyFill="1" applyBorder="1" applyProtection="1"/>
    <xf numFmtId="0" fontId="0" fillId="0" borderId="0" xfId="0" applyFill="1" applyBorder="1" applyProtection="1"/>
    <xf numFmtId="0" fontId="0" fillId="2" borderId="23" xfId="0" applyFill="1" applyBorder="1" applyProtection="1"/>
    <xf numFmtId="8" fontId="0" fillId="0" borderId="12" xfId="0" applyNumberFormat="1" applyBorder="1" applyAlignment="1" applyProtection="1">
      <alignment horizontal="center" vertical="center"/>
    </xf>
    <xf numFmtId="8" fontId="3" fillId="0" borderId="22" xfId="0" applyNumberFormat="1" applyFont="1" applyBorder="1" applyAlignment="1" applyProtection="1">
      <alignment horizontal="center" vertical="center"/>
    </xf>
    <xf numFmtId="0" fontId="3" fillId="2" borderId="15" xfId="0" applyFont="1" applyFill="1" applyBorder="1" applyAlignment="1" applyProtection="1">
      <alignment horizontal="right" vertical="center"/>
    </xf>
    <xf numFmtId="8" fontId="0" fillId="0" borderId="26" xfId="0" applyNumberFormat="1" applyBorder="1" applyAlignment="1" applyProtection="1">
      <alignment horizontal="center"/>
    </xf>
    <xf numFmtId="0" fontId="1" fillId="0" borderId="28" xfId="0" applyFont="1" applyBorder="1" applyAlignment="1" applyProtection="1">
      <alignment horizontal="center"/>
    </xf>
    <xf numFmtId="8" fontId="1" fillId="0" borderId="29" xfId="0" applyNumberFormat="1" applyFont="1" applyBorder="1" applyAlignment="1" applyProtection="1">
      <alignment horizontal="right" vertical="center"/>
    </xf>
    <xf numFmtId="8" fontId="0" fillId="0" borderId="27" xfId="0" applyNumberFormat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/>
    </xf>
    <xf numFmtId="8" fontId="1" fillId="0" borderId="14" xfId="0" applyNumberFormat="1" applyFont="1" applyBorder="1" applyAlignment="1" applyProtection="1">
      <alignment horizontal="right" vertical="center"/>
    </xf>
    <xf numFmtId="0" fontId="3" fillId="0" borderId="0" xfId="0" applyFont="1" applyProtection="1"/>
    <xf numFmtId="0" fontId="1" fillId="0" borderId="0" xfId="0" applyFont="1" applyAlignment="1" applyProtection="1">
      <alignment horizontal="right"/>
    </xf>
    <xf numFmtId="0" fontId="1" fillId="0" borderId="0" xfId="0" applyFont="1" applyProtection="1"/>
    <xf numFmtId="0" fontId="1" fillId="0" borderId="0" xfId="0" applyFont="1" applyBorder="1" applyAlignment="1" applyProtection="1">
      <alignment horizontal="right"/>
    </xf>
    <xf numFmtId="0" fontId="0" fillId="0" borderId="0" xfId="0" applyAlignment="1" applyProtection="1">
      <alignment horizontal="left" indent="1"/>
      <protection locked="0"/>
    </xf>
    <xf numFmtId="0" fontId="0" fillId="0" borderId="0" xfId="0" applyAlignment="1" applyProtection="1">
      <alignment horizontal="left" indent="1"/>
      <protection locked="0"/>
    </xf>
    <xf numFmtId="0" fontId="0" fillId="0" borderId="0" xfId="0" applyAlignment="1" applyProtection="1">
      <protection locked="0"/>
    </xf>
    <xf numFmtId="0" fontId="3" fillId="0" borderId="0" xfId="0" applyFont="1" applyAlignment="1" applyProtection="1"/>
    <xf numFmtId="0" fontId="0" fillId="0" borderId="0" xfId="0" applyAlignment="1" applyProtection="1"/>
    <xf numFmtId="8" fontId="17" fillId="0" borderId="42" xfId="0" applyNumberFormat="1" applyFont="1" applyBorder="1" applyAlignment="1" applyProtection="1">
      <alignment horizontal="right"/>
    </xf>
    <xf numFmtId="0" fontId="17" fillId="0" borderId="43" xfId="0" applyFont="1" applyBorder="1" applyAlignment="1" applyProtection="1">
      <alignment horizontal="right"/>
    </xf>
    <xf numFmtId="8" fontId="17" fillId="0" borderId="44" xfId="0" applyNumberFormat="1" applyFont="1" applyBorder="1" applyAlignment="1" applyProtection="1">
      <alignment horizontal="right"/>
    </xf>
    <xf numFmtId="0" fontId="17" fillId="0" borderId="14" xfId="0" applyFont="1" applyBorder="1" applyAlignment="1" applyProtection="1">
      <alignment horizontal="right"/>
    </xf>
    <xf numFmtId="0" fontId="1" fillId="0" borderId="0" xfId="0" applyFont="1" applyAlignment="1" applyProtection="1">
      <alignment horizontal="right" vertical="center"/>
    </xf>
    <xf numFmtId="8" fontId="2" fillId="0" borderId="45" xfId="0" applyNumberFormat="1" applyFont="1" applyBorder="1" applyAlignment="1" applyProtection="1">
      <alignment horizontal="right"/>
    </xf>
    <xf numFmtId="0" fontId="2" fillId="0" borderId="46" xfId="0" applyFont="1" applyBorder="1" applyAlignment="1" applyProtection="1">
      <alignment horizontal="right"/>
    </xf>
    <xf numFmtId="0" fontId="1" fillId="0" borderId="12" xfId="0" applyFont="1" applyBorder="1" applyAlignment="1" applyProtection="1">
      <alignment horizontal="left" vertical="top" wrapText="1"/>
    </xf>
    <xf numFmtId="0" fontId="1" fillId="0" borderId="40" xfId="0" applyFont="1" applyBorder="1" applyAlignment="1" applyProtection="1">
      <alignment horizontal="right" vertical="center"/>
    </xf>
    <xf numFmtId="0" fontId="0" fillId="0" borderId="41" xfId="0" applyBorder="1" applyAlignment="1" applyProtection="1">
      <alignment horizontal="right" vertical="center"/>
    </xf>
    <xf numFmtId="0" fontId="3" fillId="0" borderId="12" xfId="0" applyFont="1" applyBorder="1" applyAlignment="1" applyProtection="1">
      <alignment horizontal="left" vertical="center" wrapText="1"/>
    </xf>
    <xf numFmtId="0" fontId="3" fillId="0" borderId="12" xfId="0" applyFont="1" applyFill="1" applyBorder="1" applyAlignment="1" applyProtection="1">
      <alignment horizontal="left" vertical="center" wrapText="1"/>
    </xf>
    <xf numFmtId="0" fontId="3" fillId="0" borderId="24" xfId="0" applyFont="1" applyFill="1" applyBorder="1" applyAlignment="1" applyProtection="1">
      <alignment horizontal="left" vertical="center" wrapText="1"/>
    </xf>
    <xf numFmtId="0" fontId="3" fillId="0" borderId="13" xfId="0" applyFont="1" applyFill="1" applyBorder="1" applyAlignment="1" applyProtection="1">
      <alignment horizontal="left" vertical="center" wrapText="1"/>
    </xf>
    <xf numFmtId="0" fontId="3" fillId="0" borderId="21" xfId="0" applyFont="1" applyFill="1" applyBorder="1" applyAlignment="1" applyProtection="1">
      <alignment horizontal="left" vertical="center" wrapText="1"/>
    </xf>
    <xf numFmtId="0" fontId="1" fillId="6" borderId="1" xfId="0" applyFont="1" applyFill="1" applyBorder="1" applyAlignment="1" applyProtection="1">
      <alignment horizontal="center" vertical="center"/>
    </xf>
    <xf numFmtId="0" fontId="1" fillId="6" borderId="2" xfId="0" applyFont="1" applyFill="1" applyBorder="1" applyAlignment="1" applyProtection="1">
      <alignment horizontal="center" vertical="center"/>
    </xf>
    <xf numFmtId="0" fontId="1" fillId="6" borderId="47" xfId="0" applyFont="1" applyFill="1" applyBorder="1" applyAlignment="1" applyProtection="1">
      <alignment horizontal="center" vertical="center"/>
    </xf>
    <xf numFmtId="0" fontId="1" fillId="6" borderId="48" xfId="0" applyFont="1" applyFill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/>
    </xf>
    <xf numFmtId="0" fontId="0" fillId="0" borderId="11" xfId="0" applyBorder="1" applyAlignment="1" applyProtection="1">
      <alignment horizontal="right"/>
    </xf>
    <xf numFmtId="0" fontId="1" fillId="7" borderId="24" xfId="0" applyFont="1" applyFill="1" applyBorder="1" applyAlignment="1" applyProtection="1">
      <alignment horizontal="center" vertical="center" wrapText="1"/>
    </xf>
    <xf numFmtId="0" fontId="1" fillId="7" borderId="13" xfId="0" applyFont="1" applyFill="1" applyBorder="1" applyAlignment="1" applyProtection="1">
      <alignment horizontal="center" vertical="center" wrapText="1"/>
    </xf>
    <xf numFmtId="0" fontId="0" fillId="7" borderId="13" xfId="0" applyFill="1" applyBorder="1" applyAlignment="1" applyProtection="1">
      <alignment horizontal="center" vertical="center" wrapText="1"/>
    </xf>
    <xf numFmtId="0" fontId="0" fillId="7" borderId="14" xfId="0" applyFill="1" applyBorder="1" applyAlignment="1" applyProtection="1">
      <alignment horizontal="center" vertical="center" wrapText="1"/>
    </xf>
    <xf numFmtId="0" fontId="3" fillId="0" borderId="39" xfId="0" applyFont="1" applyBorder="1" applyAlignment="1" applyProtection="1">
      <alignment horizontal="left" vertical="center" wrapText="1"/>
    </xf>
    <xf numFmtId="0" fontId="3" fillId="0" borderId="24" xfId="0" applyFont="1" applyBorder="1" applyAlignment="1" applyProtection="1">
      <alignment horizontal="left" vertical="center" wrapText="1"/>
    </xf>
    <xf numFmtId="0" fontId="3" fillId="0" borderId="13" xfId="0" applyFont="1" applyBorder="1" applyAlignment="1" applyProtection="1">
      <alignment horizontal="left" vertical="center" wrapText="1"/>
    </xf>
    <xf numFmtId="0" fontId="3" fillId="0" borderId="21" xfId="0" applyFont="1" applyBorder="1" applyAlignment="1" applyProtection="1">
      <alignment horizontal="left" vertical="center" wrapText="1"/>
    </xf>
    <xf numFmtId="0" fontId="1" fillId="0" borderId="12" xfId="0" applyFont="1" applyBorder="1" applyAlignment="1" applyProtection="1">
      <alignment horizontal="left" vertical="center" wrapText="1"/>
    </xf>
    <xf numFmtId="0" fontId="3" fillId="0" borderId="13" xfId="0" applyFont="1" applyFill="1" applyBorder="1" applyAlignment="1" applyProtection="1">
      <alignment horizontal="center" vertical="center"/>
    </xf>
    <xf numFmtId="0" fontId="3" fillId="0" borderId="21" xfId="0" applyFont="1" applyFill="1" applyBorder="1" applyAlignment="1" applyProtection="1">
      <alignment horizontal="center" vertical="center"/>
    </xf>
    <xf numFmtId="0" fontId="1" fillId="8" borderId="49" xfId="0" applyFont="1" applyFill="1" applyBorder="1" applyAlignment="1" applyProtection="1">
      <alignment horizontal="center" vertical="center"/>
    </xf>
    <xf numFmtId="0" fontId="1" fillId="8" borderId="47" xfId="0" applyFont="1" applyFill="1" applyBorder="1" applyAlignment="1" applyProtection="1">
      <alignment horizontal="center" vertical="center"/>
    </xf>
    <xf numFmtId="0" fontId="1" fillId="8" borderId="48" xfId="0" applyFont="1" applyFill="1" applyBorder="1" applyAlignment="1" applyProtection="1">
      <alignment horizontal="center" vertical="center"/>
    </xf>
    <xf numFmtId="0" fontId="1" fillId="0" borderId="24" xfId="0" applyFont="1" applyBorder="1" applyAlignment="1" applyProtection="1">
      <alignment horizontal="left" vertical="top" wrapText="1"/>
    </xf>
    <xf numFmtId="0" fontId="1" fillId="0" borderId="13" xfId="0" applyFont="1" applyBorder="1" applyAlignment="1" applyProtection="1">
      <alignment horizontal="left" vertical="top" wrapText="1"/>
    </xf>
    <xf numFmtId="0" fontId="1" fillId="0" borderId="21" xfId="0" applyFont="1" applyBorder="1" applyAlignment="1" applyProtection="1">
      <alignment horizontal="left" vertical="top" wrapText="1"/>
    </xf>
    <xf numFmtId="0" fontId="1" fillId="5" borderId="1" xfId="0" applyFont="1" applyFill="1" applyBorder="1" applyAlignment="1" applyProtection="1">
      <alignment horizontal="center" vertical="center"/>
    </xf>
    <xf numFmtId="0" fontId="1" fillId="5" borderId="2" xfId="0" applyFont="1" applyFill="1" applyBorder="1" applyAlignment="1" applyProtection="1">
      <alignment horizontal="center" vertical="center"/>
    </xf>
    <xf numFmtId="0" fontId="1" fillId="5" borderId="47" xfId="0" applyFont="1" applyFill="1" applyBorder="1" applyAlignment="1" applyProtection="1">
      <alignment horizontal="center" vertical="center"/>
    </xf>
    <xf numFmtId="0" fontId="1" fillId="5" borderId="48" xfId="0" applyFont="1" applyFill="1" applyBorder="1" applyAlignment="1" applyProtection="1">
      <alignment horizontal="center" vertical="center"/>
    </xf>
    <xf numFmtId="0" fontId="3" fillId="0" borderId="12" xfId="0" applyFont="1" applyBorder="1" applyAlignment="1" applyProtection="1">
      <alignment horizontal="left" vertical="top" wrapText="1"/>
    </xf>
    <xf numFmtId="0" fontId="3" fillId="0" borderId="12" xfId="0" applyFont="1" applyBorder="1" applyAlignment="1" applyProtection="1">
      <alignment wrapText="1"/>
    </xf>
    <xf numFmtId="0" fontId="16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2" fillId="3" borderId="30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37" xfId="0" applyFont="1" applyFill="1" applyBorder="1" applyAlignment="1" applyProtection="1">
      <alignment horizontal="center"/>
    </xf>
    <xf numFmtId="0" fontId="1" fillId="3" borderId="16" xfId="0" applyFont="1" applyFill="1" applyBorder="1" applyAlignment="1" applyProtection="1">
      <alignment horizontal="center" vertical="center"/>
    </xf>
    <xf numFmtId="0" fontId="1" fillId="3" borderId="17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center" vertical="center"/>
    </xf>
    <xf numFmtId="0" fontId="2" fillId="3" borderId="38" xfId="0" applyFont="1" applyFill="1" applyBorder="1" applyAlignment="1" applyProtection="1">
      <alignment horizontal="center" vertical="center"/>
    </xf>
    <xf numFmtId="0" fontId="6" fillId="0" borderId="32" xfId="0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6" fillId="0" borderId="11" xfId="0" applyFont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0" fontId="3" fillId="0" borderId="2" xfId="0" applyFont="1" applyBorder="1" applyAlignment="1" applyProtection="1">
      <alignment horizontal="center"/>
    </xf>
    <xf numFmtId="0" fontId="3" fillId="0" borderId="36" xfId="0" applyFont="1" applyBorder="1" applyAlignment="1" applyProtection="1">
      <alignment horizontal="center"/>
    </xf>
    <xf numFmtId="0" fontId="3" fillId="0" borderId="19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left" indent="1"/>
      <protection locked="0"/>
    </xf>
    <xf numFmtId="0" fontId="8" fillId="0" borderId="30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horizontal="center" vertical="center"/>
    </xf>
    <xf numFmtId="0" fontId="8" fillId="0" borderId="31" xfId="0" applyFont="1" applyBorder="1" applyAlignment="1" applyProtection="1">
      <alignment horizontal="center" vertical="center"/>
    </xf>
    <xf numFmtId="0" fontId="8" fillId="0" borderId="32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34" xfId="0" applyFont="1" applyBorder="1" applyAlignment="1" applyProtection="1">
      <alignment horizontal="center" vertical="center"/>
    </xf>
    <xf numFmtId="0" fontId="2" fillId="0" borderId="22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</xf>
    <xf numFmtId="0" fontId="15" fillId="0" borderId="1" xfId="0" applyFont="1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36" xfId="0" applyBorder="1" applyAlignment="1" applyProtection="1">
      <alignment horizontal="center" vertical="center"/>
    </xf>
    <xf numFmtId="0" fontId="0" fillId="0" borderId="34" xfId="0" applyBorder="1" applyAlignment="1" applyProtection="1">
      <alignment horizontal="center" vertical="center"/>
    </xf>
    <xf numFmtId="0" fontId="0" fillId="0" borderId="22" xfId="0" applyBorder="1" applyAlignment="1" applyProtection="1">
      <alignment horizontal="center" vertical="center"/>
    </xf>
    <xf numFmtId="0" fontId="0" fillId="0" borderId="35" xfId="0" applyBorder="1" applyAlignment="1" applyProtection="1">
      <alignment horizontal="center" vertical="center"/>
    </xf>
    <xf numFmtId="0" fontId="6" fillId="0" borderId="52" xfId="0" applyFont="1" applyBorder="1" applyAlignment="1" applyProtection="1">
      <alignment horizontal="left"/>
      <protection locked="0"/>
    </xf>
    <xf numFmtId="0" fontId="0" fillId="0" borderId="43" xfId="0" applyBorder="1" applyAlignment="1" applyProtection="1">
      <alignment horizontal="left"/>
      <protection locked="0"/>
    </xf>
    <xf numFmtId="0" fontId="0" fillId="9" borderId="24" xfId="0" applyFill="1" applyBorder="1" applyAlignment="1" applyProtection="1"/>
    <xf numFmtId="0" fontId="0" fillId="9" borderId="14" xfId="0" applyFill="1" applyBorder="1" applyAlignment="1" applyProtecti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emf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20</xdr:row>
          <xdr:rowOff>19050</xdr:rowOff>
        </xdr:from>
        <xdr:to>
          <xdr:col>4</xdr:col>
          <xdr:colOff>533400</xdr:colOff>
          <xdr:row>20</xdr:row>
          <xdr:rowOff>342900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161925</xdr:colOff>
          <xdr:row>20</xdr:row>
          <xdr:rowOff>38100</xdr:rowOff>
        </xdr:from>
        <xdr:to>
          <xdr:col>5</xdr:col>
          <xdr:colOff>485775</xdr:colOff>
          <xdr:row>20</xdr:row>
          <xdr:rowOff>361950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19</xdr:row>
          <xdr:rowOff>19050</xdr:rowOff>
        </xdr:from>
        <xdr:to>
          <xdr:col>4</xdr:col>
          <xdr:colOff>533400</xdr:colOff>
          <xdr:row>19</xdr:row>
          <xdr:rowOff>371475</xdr:rowOff>
        </xdr:to>
        <xdr:sp macro="" textlink="">
          <xdr:nvSpPr>
            <xdr:cNvPr id="6147" name="Object 3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152400</xdr:colOff>
          <xdr:row>19</xdr:row>
          <xdr:rowOff>19050</xdr:rowOff>
        </xdr:from>
        <xdr:to>
          <xdr:col>5</xdr:col>
          <xdr:colOff>457200</xdr:colOff>
          <xdr:row>19</xdr:row>
          <xdr:rowOff>361950</xdr:rowOff>
        </xdr:to>
        <xdr:sp macro="" textlink="">
          <xdr:nvSpPr>
            <xdr:cNvPr id="6148" name="Object 4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200025</xdr:colOff>
          <xdr:row>32</xdr:row>
          <xdr:rowOff>76200</xdr:rowOff>
        </xdr:from>
        <xdr:to>
          <xdr:col>4</xdr:col>
          <xdr:colOff>590550</xdr:colOff>
          <xdr:row>32</xdr:row>
          <xdr:rowOff>390525</xdr:rowOff>
        </xdr:to>
        <xdr:sp macro="" textlink="">
          <xdr:nvSpPr>
            <xdr:cNvPr id="6149" name="Object 5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190500</xdr:colOff>
          <xdr:row>26</xdr:row>
          <xdr:rowOff>38100</xdr:rowOff>
        </xdr:from>
        <xdr:to>
          <xdr:col>5</xdr:col>
          <xdr:colOff>476250</xdr:colOff>
          <xdr:row>26</xdr:row>
          <xdr:rowOff>333375</xdr:rowOff>
        </xdr:to>
        <xdr:sp macro="" textlink="">
          <xdr:nvSpPr>
            <xdr:cNvPr id="6150" name="Object 6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27</xdr:row>
          <xdr:rowOff>66675</xdr:rowOff>
        </xdr:from>
        <xdr:to>
          <xdr:col>4</xdr:col>
          <xdr:colOff>514350</xdr:colOff>
          <xdr:row>27</xdr:row>
          <xdr:rowOff>419100</xdr:rowOff>
        </xdr:to>
        <xdr:sp macro="" textlink="">
          <xdr:nvSpPr>
            <xdr:cNvPr id="6151" name="Object 7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133350</xdr:colOff>
          <xdr:row>33</xdr:row>
          <xdr:rowOff>28575</xdr:rowOff>
        </xdr:from>
        <xdr:to>
          <xdr:col>5</xdr:col>
          <xdr:colOff>485775</xdr:colOff>
          <xdr:row>33</xdr:row>
          <xdr:rowOff>409575</xdr:rowOff>
        </xdr:to>
        <xdr:sp macro="" textlink="">
          <xdr:nvSpPr>
            <xdr:cNvPr id="6152" name="Object 8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495300</xdr:colOff>
      <xdr:row>36</xdr:row>
      <xdr:rowOff>19050</xdr:rowOff>
    </xdr:from>
    <xdr:to>
      <xdr:col>5</xdr:col>
      <xdr:colOff>152400</xdr:colOff>
      <xdr:row>36</xdr:row>
      <xdr:rowOff>361950</xdr:rowOff>
    </xdr:to>
    <xdr:grpSp>
      <xdr:nvGrpSpPr>
        <xdr:cNvPr id="6455" name="Groupe 2"/>
        <xdr:cNvGrpSpPr>
          <a:grpSpLocks/>
        </xdr:cNvGrpSpPr>
      </xdr:nvGrpSpPr>
      <xdr:grpSpPr bwMode="auto">
        <a:xfrm>
          <a:off x="4819650" y="9610725"/>
          <a:ext cx="371475" cy="333375"/>
          <a:chOff x="5000628" y="1285860"/>
          <a:chExt cx="990600" cy="1038225"/>
        </a:xfrm>
      </xdr:grpSpPr>
      <xdr:pic>
        <xdr:nvPicPr>
          <xdr:cNvPr id="6467" name="Picture 5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00628" y="1285860"/>
            <a:ext cx="990600" cy="10382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2" name="Rectangle 11"/>
          <xdr:cNvSpPr/>
        </xdr:nvSpPr>
        <xdr:spPr>
          <a:xfrm>
            <a:off x="5229228" y="1908795"/>
            <a:ext cx="635000" cy="326299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endParaRPr lang="fr-FR"/>
          </a:p>
        </xdr:txBody>
      </xdr:sp>
      <xdr:pic>
        <xdr:nvPicPr>
          <xdr:cNvPr id="6469" name="Picture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25858" r="23586" b="-10295"/>
          <a:stretch>
            <a:fillRect/>
          </a:stretch>
        </xdr:blipFill>
        <xdr:spPr bwMode="auto">
          <a:xfrm>
            <a:off x="5403378" y="1883242"/>
            <a:ext cx="214314" cy="3571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5</xdr:col>
      <xdr:colOff>38100</xdr:colOff>
      <xdr:row>29</xdr:row>
      <xdr:rowOff>19050</xdr:rowOff>
    </xdr:from>
    <xdr:to>
      <xdr:col>5</xdr:col>
      <xdr:colOff>647700</xdr:colOff>
      <xdr:row>29</xdr:row>
      <xdr:rowOff>342900</xdr:rowOff>
    </xdr:to>
    <xdr:pic>
      <xdr:nvPicPr>
        <xdr:cNvPr id="6456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46970" r="55122" b="46104"/>
        <a:stretch>
          <a:fillRect/>
        </a:stretch>
      </xdr:blipFill>
      <xdr:spPr bwMode="auto">
        <a:xfrm>
          <a:off x="5076825" y="7086600"/>
          <a:ext cx="609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21</xdr:row>
      <xdr:rowOff>19050</xdr:rowOff>
    </xdr:from>
    <xdr:to>
      <xdr:col>4</xdr:col>
      <xdr:colOff>657225</xdr:colOff>
      <xdr:row>21</xdr:row>
      <xdr:rowOff>352425</xdr:rowOff>
    </xdr:to>
    <xdr:pic>
      <xdr:nvPicPr>
        <xdr:cNvPr id="6457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53462" r="55122" b="36148"/>
        <a:stretch>
          <a:fillRect/>
        </a:stretch>
      </xdr:blipFill>
      <xdr:spPr bwMode="auto">
        <a:xfrm>
          <a:off x="4419600" y="4143375"/>
          <a:ext cx="561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21</xdr:row>
      <xdr:rowOff>47625</xdr:rowOff>
    </xdr:from>
    <xdr:to>
      <xdr:col>5</xdr:col>
      <xdr:colOff>647700</xdr:colOff>
      <xdr:row>21</xdr:row>
      <xdr:rowOff>342900</xdr:rowOff>
    </xdr:to>
    <xdr:pic>
      <xdr:nvPicPr>
        <xdr:cNvPr id="6458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46970" r="55122" b="46104"/>
        <a:stretch>
          <a:fillRect/>
        </a:stretch>
      </xdr:blipFill>
      <xdr:spPr bwMode="auto">
        <a:xfrm>
          <a:off x="5076825" y="417195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30</xdr:row>
      <xdr:rowOff>38100</xdr:rowOff>
    </xdr:from>
    <xdr:to>
      <xdr:col>4</xdr:col>
      <xdr:colOff>590550</xdr:colOff>
      <xdr:row>30</xdr:row>
      <xdr:rowOff>361950</xdr:rowOff>
    </xdr:to>
    <xdr:pic>
      <xdr:nvPicPr>
        <xdr:cNvPr id="6459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53462" r="55122" b="36148"/>
        <a:stretch>
          <a:fillRect/>
        </a:stretch>
      </xdr:blipFill>
      <xdr:spPr bwMode="auto">
        <a:xfrm>
          <a:off x="4419600" y="7458075"/>
          <a:ext cx="4953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35</xdr:row>
      <xdr:rowOff>28575</xdr:rowOff>
    </xdr:from>
    <xdr:to>
      <xdr:col>4</xdr:col>
      <xdr:colOff>600075</xdr:colOff>
      <xdr:row>36</xdr:row>
      <xdr:rowOff>0</xdr:rowOff>
    </xdr:to>
    <xdr:pic>
      <xdr:nvPicPr>
        <xdr:cNvPr id="6460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53462" r="55122" b="36148"/>
        <a:stretch>
          <a:fillRect/>
        </a:stretch>
      </xdr:blipFill>
      <xdr:spPr bwMode="auto">
        <a:xfrm>
          <a:off x="4410075" y="9239250"/>
          <a:ext cx="514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34</xdr:row>
      <xdr:rowOff>57150</xdr:rowOff>
    </xdr:from>
    <xdr:to>
      <xdr:col>5</xdr:col>
      <xdr:colOff>619125</xdr:colOff>
      <xdr:row>35</xdr:row>
      <xdr:rowOff>0</xdr:rowOff>
    </xdr:to>
    <xdr:pic>
      <xdr:nvPicPr>
        <xdr:cNvPr id="6461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46970" r="55122" b="46104"/>
        <a:stretch>
          <a:fillRect/>
        </a:stretch>
      </xdr:blipFill>
      <xdr:spPr bwMode="auto">
        <a:xfrm>
          <a:off x="5048250" y="8886825"/>
          <a:ext cx="609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</xdr:colOff>
      <xdr:row>18</xdr:row>
      <xdr:rowOff>57150</xdr:rowOff>
    </xdr:from>
    <xdr:to>
      <xdr:col>5</xdr:col>
      <xdr:colOff>638175</xdr:colOff>
      <xdr:row>18</xdr:row>
      <xdr:rowOff>238125</xdr:rowOff>
    </xdr:to>
    <xdr:pic>
      <xdr:nvPicPr>
        <xdr:cNvPr id="6462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3133725"/>
          <a:ext cx="600075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22</xdr:row>
      <xdr:rowOff>19050</xdr:rowOff>
    </xdr:from>
    <xdr:to>
      <xdr:col>5</xdr:col>
      <xdr:colOff>666750</xdr:colOff>
      <xdr:row>22</xdr:row>
      <xdr:rowOff>342900</xdr:rowOff>
    </xdr:to>
    <xdr:pic>
      <xdr:nvPicPr>
        <xdr:cNvPr id="6463" name="Image 2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46970" r="55122" b="46104"/>
        <a:stretch>
          <a:fillRect/>
        </a:stretch>
      </xdr:blipFill>
      <xdr:spPr bwMode="auto">
        <a:xfrm>
          <a:off x="5095875" y="4524375"/>
          <a:ext cx="6096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23</xdr:row>
      <xdr:rowOff>9525</xdr:rowOff>
    </xdr:from>
    <xdr:to>
      <xdr:col>4</xdr:col>
      <xdr:colOff>600075</xdr:colOff>
      <xdr:row>23</xdr:row>
      <xdr:rowOff>361950</xdr:rowOff>
    </xdr:to>
    <xdr:pic>
      <xdr:nvPicPr>
        <xdr:cNvPr id="6464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53462" r="55122" b="36148"/>
        <a:stretch>
          <a:fillRect/>
        </a:stretch>
      </xdr:blipFill>
      <xdr:spPr bwMode="auto">
        <a:xfrm>
          <a:off x="4410075" y="4895850"/>
          <a:ext cx="5143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28</xdr:row>
      <xdr:rowOff>19050</xdr:rowOff>
    </xdr:from>
    <xdr:to>
      <xdr:col>4</xdr:col>
      <xdr:colOff>638175</xdr:colOff>
      <xdr:row>28</xdr:row>
      <xdr:rowOff>371475</xdr:rowOff>
    </xdr:to>
    <xdr:pic>
      <xdr:nvPicPr>
        <xdr:cNvPr id="6465" name="Image 2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53462" r="55122" b="36148"/>
        <a:stretch>
          <a:fillRect/>
        </a:stretch>
      </xdr:blipFill>
      <xdr:spPr bwMode="auto">
        <a:xfrm>
          <a:off x="4371975" y="6696075"/>
          <a:ext cx="590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38100</xdr:colOff>
      <xdr:row>28</xdr:row>
      <xdr:rowOff>47625</xdr:rowOff>
    </xdr:from>
    <xdr:to>
      <xdr:col>5</xdr:col>
      <xdr:colOff>647700</xdr:colOff>
      <xdr:row>28</xdr:row>
      <xdr:rowOff>342900</xdr:rowOff>
    </xdr:to>
    <xdr:pic>
      <xdr:nvPicPr>
        <xdr:cNvPr id="6466" name="Image 2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448" t="46970" r="55122" b="46104"/>
        <a:stretch>
          <a:fillRect/>
        </a:stretch>
      </xdr:blipFill>
      <xdr:spPr bwMode="auto">
        <a:xfrm>
          <a:off x="5076825" y="6724650"/>
          <a:ext cx="60960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25</xdr:row>
          <xdr:rowOff>19050</xdr:rowOff>
        </xdr:from>
        <xdr:to>
          <xdr:col>4</xdr:col>
          <xdr:colOff>533400</xdr:colOff>
          <xdr:row>25</xdr:row>
          <xdr:rowOff>371475</xdr:rowOff>
        </xdr:to>
        <xdr:sp macro="" textlink="">
          <xdr:nvSpPr>
            <xdr:cNvPr id="6153" name="Object 9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161925</xdr:colOff>
          <xdr:row>25</xdr:row>
          <xdr:rowOff>19050</xdr:rowOff>
        </xdr:from>
        <xdr:to>
          <xdr:col>5</xdr:col>
          <xdr:colOff>466725</xdr:colOff>
          <xdr:row>25</xdr:row>
          <xdr:rowOff>361950</xdr:rowOff>
        </xdr:to>
        <xdr:sp macro="" textlink="">
          <xdr:nvSpPr>
            <xdr:cNvPr id="6154" name="Object 10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oleObject" Target="../embeddings/oleObject7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oleObject" Target="../embeddings/oleObject6.bin"/><Relationship Id="rId5" Type="http://schemas.openxmlformats.org/officeDocument/2006/relationships/image" Target="../media/image1.emf"/><Relationship Id="rId15" Type="http://schemas.openxmlformats.org/officeDocument/2006/relationships/oleObject" Target="../embeddings/oleObject10.bin"/><Relationship Id="rId10" Type="http://schemas.openxmlformats.org/officeDocument/2006/relationships/oleObject" Target="../embeddings/oleObject5.bin"/><Relationship Id="rId4" Type="http://schemas.openxmlformats.org/officeDocument/2006/relationships/oleObject" Target="../embeddings/oleObject1.bin"/><Relationship Id="rId9" Type="http://schemas.openxmlformats.org/officeDocument/2006/relationships/oleObject" Target="../embeddings/oleObject4.bin"/><Relationship Id="rId1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52"/>
  <sheetViews>
    <sheetView tabSelected="1" topLeftCell="A22" zoomScaleNormal="100" workbookViewId="0">
      <selection activeCell="H33" sqref="H33"/>
    </sheetView>
  </sheetViews>
  <sheetFormatPr baseColWidth="10" defaultRowHeight="12.75" x14ac:dyDescent="0.2"/>
  <cols>
    <col min="1" max="1" width="7.7109375" style="6" customWidth="1"/>
    <col min="2" max="2" width="11.42578125" style="6"/>
    <col min="3" max="3" width="20.85546875" style="6" customWidth="1"/>
    <col min="4" max="4" width="24.85546875" style="6" customWidth="1"/>
    <col min="5" max="6" width="10.7109375" style="6" customWidth="1"/>
    <col min="7" max="7" width="12.140625" style="6" customWidth="1"/>
    <col min="8" max="8" width="10.7109375" style="6" customWidth="1"/>
    <col min="9" max="9" width="12.7109375" style="6" customWidth="1"/>
    <col min="10" max="10" width="2.7109375" style="6" customWidth="1"/>
    <col min="11" max="11" width="11.42578125" style="6" customWidth="1"/>
    <col min="12" max="16384" width="11.42578125" style="6"/>
  </cols>
  <sheetData>
    <row r="1" spans="1:9" ht="16.149999999999999" customHeight="1" thickTop="1" x14ac:dyDescent="0.2">
      <c r="A1" s="134" t="s">
        <v>0</v>
      </c>
      <c r="B1" s="135"/>
      <c r="C1" s="136"/>
      <c r="D1" s="140" t="s">
        <v>47</v>
      </c>
      <c r="E1" s="141"/>
      <c r="F1" s="141"/>
      <c r="G1" s="141"/>
      <c r="H1" s="141"/>
      <c r="I1" s="142"/>
    </row>
    <row r="2" spans="1:9" ht="12" customHeight="1" x14ac:dyDescent="0.2">
      <c r="A2" s="137"/>
      <c r="B2" s="138"/>
      <c r="C2" s="139"/>
      <c r="D2" s="143"/>
      <c r="E2" s="144"/>
      <c r="F2" s="144"/>
      <c r="G2" s="144"/>
      <c r="H2" s="144"/>
      <c r="I2" s="145"/>
    </row>
    <row r="3" spans="1:9" ht="10.5" customHeight="1" thickBot="1" x14ac:dyDescent="0.25">
      <c r="A3" s="126" t="s">
        <v>1</v>
      </c>
      <c r="B3" s="127"/>
      <c r="C3" s="128"/>
      <c r="D3" s="146"/>
      <c r="E3" s="147"/>
      <c r="F3" s="147"/>
      <c r="G3" s="147"/>
      <c r="H3" s="147"/>
      <c r="I3" s="148"/>
    </row>
    <row r="4" spans="1:9" ht="14.25" x14ac:dyDescent="0.2">
      <c r="A4" s="126" t="s">
        <v>27</v>
      </c>
      <c r="B4" s="127"/>
      <c r="C4" s="128"/>
      <c r="D4" s="7" t="s">
        <v>58</v>
      </c>
      <c r="E4" s="155"/>
      <c r="F4" s="156"/>
      <c r="G4" s="149" t="s">
        <v>28</v>
      </c>
      <c r="H4" s="150"/>
      <c r="I4" s="151"/>
    </row>
    <row r="5" spans="1:9" ht="15" thickBot="1" x14ac:dyDescent="0.25">
      <c r="A5" s="126" t="s">
        <v>2</v>
      </c>
      <c r="B5" s="127"/>
      <c r="C5" s="128"/>
      <c r="D5" s="8" t="s">
        <v>3</v>
      </c>
      <c r="E5" s="157"/>
      <c r="F5" s="158"/>
      <c r="G5" s="152"/>
      <c r="H5" s="153"/>
      <c r="I5" s="154"/>
    </row>
    <row r="6" spans="1:9" ht="14.25" x14ac:dyDescent="0.2">
      <c r="A6" s="126" t="s">
        <v>10</v>
      </c>
      <c r="B6" s="127"/>
      <c r="C6" s="128"/>
      <c r="D6" s="132"/>
      <c r="E6" s="133"/>
      <c r="F6" s="133"/>
      <c r="G6" s="129" t="s">
        <v>11</v>
      </c>
      <c r="H6" s="130"/>
      <c r="I6" s="131"/>
    </row>
    <row r="7" spans="1:9" ht="14.25" x14ac:dyDescent="0.2">
      <c r="A7" s="126" t="s">
        <v>9</v>
      </c>
      <c r="B7" s="127"/>
      <c r="C7" s="128"/>
      <c r="D7" s="132"/>
      <c r="E7" s="133"/>
      <c r="F7" s="133"/>
      <c r="G7" s="9" t="s">
        <v>25</v>
      </c>
      <c r="H7" s="10"/>
      <c r="I7" s="11"/>
    </row>
    <row r="8" spans="1:9" ht="14.25" x14ac:dyDescent="0.2">
      <c r="A8" s="126" t="s">
        <v>8</v>
      </c>
      <c r="B8" s="127"/>
      <c r="C8" s="128"/>
      <c r="D8" s="132"/>
      <c r="E8" s="133"/>
      <c r="F8" s="133"/>
      <c r="G8" s="9" t="s">
        <v>26</v>
      </c>
      <c r="H8" s="10"/>
      <c r="I8" s="11"/>
    </row>
    <row r="9" spans="1:9" ht="7.9" customHeight="1" thickBot="1" x14ac:dyDescent="0.25">
      <c r="A9" s="12"/>
      <c r="B9" s="13"/>
      <c r="C9" s="14"/>
      <c r="D9" s="15"/>
      <c r="E9" s="13"/>
      <c r="F9" s="13"/>
      <c r="G9" s="15"/>
      <c r="H9" s="13"/>
      <c r="I9" s="16"/>
    </row>
    <row r="10" spans="1:9" ht="10.15" customHeight="1" thickTop="1" x14ac:dyDescent="0.2">
      <c r="A10" s="17"/>
      <c r="B10" s="17"/>
      <c r="C10" s="17"/>
      <c r="D10" s="17"/>
      <c r="E10" s="17"/>
      <c r="F10" s="17"/>
      <c r="G10" s="17"/>
      <c r="H10" s="17"/>
      <c r="I10" s="17"/>
    </row>
    <row r="11" spans="1:9" ht="18" x14ac:dyDescent="0.25">
      <c r="A11" s="116" t="s">
        <v>48</v>
      </c>
      <c r="B11" s="116"/>
      <c r="C11" s="116"/>
      <c r="D11" s="116"/>
      <c r="E11" s="116"/>
      <c r="F11" s="116"/>
      <c r="G11" s="116"/>
      <c r="H11" s="116"/>
      <c r="I11" s="116"/>
    </row>
    <row r="12" spans="1:9" ht="9" customHeight="1" x14ac:dyDescent="0.2"/>
    <row r="13" spans="1:9" x14ac:dyDescent="0.2">
      <c r="A13" s="117" t="s">
        <v>49</v>
      </c>
      <c r="B13" s="117"/>
      <c r="C13" s="117"/>
      <c r="D13" s="117"/>
      <c r="E13" s="117"/>
      <c r="F13" s="117"/>
      <c r="G13" s="117"/>
      <c r="H13" s="117"/>
      <c r="I13" s="117"/>
    </row>
    <row r="14" spans="1:9" x14ac:dyDescent="0.2">
      <c r="A14" s="117" t="s">
        <v>50</v>
      </c>
      <c r="B14" s="117"/>
      <c r="C14" s="117"/>
      <c r="D14" s="117"/>
      <c r="E14" s="117"/>
      <c r="F14" s="117"/>
      <c r="G14" s="117"/>
      <c r="H14" s="117"/>
      <c r="I14" s="117"/>
    </row>
    <row r="15" spans="1:9" ht="7.9" customHeight="1" thickBot="1" x14ac:dyDescent="0.25"/>
    <row r="16" spans="1:9" ht="16.5" thickTop="1" x14ac:dyDescent="0.25">
      <c r="A16" s="118" t="s">
        <v>16</v>
      </c>
      <c r="B16" s="119"/>
      <c r="C16" s="119"/>
      <c r="D16" s="120"/>
      <c r="E16" s="18" t="s">
        <v>15</v>
      </c>
      <c r="F16" s="18" t="s">
        <v>12</v>
      </c>
      <c r="G16" s="19" t="s">
        <v>17</v>
      </c>
      <c r="H16" s="121" t="s">
        <v>4</v>
      </c>
      <c r="I16" s="20" t="s">
        <v>19</v>
      </c>
    </row>
    <row r="17" spans="1:9" ht="23.45" customHeight="1" thickBot="1" x14ac:dyDescent="0.25">
      <c r="A17" s="123" t="s">
        <v>51</v>
      </c>
      <c r="B17" s="124"/>
      <c r="C17" s="124"/>
      <c r="D17" s="125"/>
      <c r="E17" s="21" t="s">
        <v>13</v>
      </c>
      <c r="F17" s="22" t="s">
        <v>14</v>
      </c>
      <c r="G17" s="23" t="s">
        <v>18</v>
      </c>
      <c r="H17" s="122"/>
      <c r="I17" s="24" t="s">
        <v>18</v>
      </c>
    </row>
    <row r="18" spans="1:9" ht="15" customHeight="1" thickTop="1" thickBot="1" x14ac:dyDescent="0.25">
      <c r="A18" s="110" t="s">
        <v>43</v>
      </c>
      <c r="B18" s="111"/>
      <c r="C18" s="111"/>
      <c r="D18" s="111"/>
      <c r="E18" s="112"/>
      <c r="F18" s="112"/>
      <c r="G18" s="112"/>
      <c r="H18" s="112"/>
      <c r="I18" s="113"/>
    </row>
    <row r="19" spans="1:9" ht="22.5" customHeight="1" x14ac:dyDescent="0.2">
      <c r="A19" s="82" t="s">
        <v>52</v>
      </c>
      <c r="B19" s="82"/>
      <c r="C19" s="82"/>
      <c r="D19" s="82"/>
      <c r="E19" s="25"/>
      <c r="F19" s="26"/>
      <c r="G19" s="27">
        <v>0.87</v>
      </c>
      <c r="H19" s="1"/>
      <c r="I19" s="28">
        <f>SUM(G19)*H19</f>
        <v>0</v>
      </c>
    </row>
    <row r="20" spans="1:9" ht="30" customHeight="1" x14ac:dyDescent="0.2">
      <c r="A20" s="114" t="s">
        <v>35</v>
      </c>
      <c r="B20" s="114"/>
      <c r="C20" s="114"/>
      <c r="D20" s="114"/>
      <c r="E20" s="29"/>
      <c r="F20" s="30"/>
      <c r="G20" s="31">
        <v>0.78</v>
      </c>
      <c r="H20" s="2"/>
      <c r="I20" s="32">
        <f t="shared" ref="I20:I28" si="0">SUM(G20)*H20</f>
        <v>0</v>
      </c>
    </row>
    <row r="21" spans="1:9" ht="30" customHeight="1" x14ac:dyDescent="0.2">
      <c r="A21" s="114" t="s">
        <v>30</v>
      </c>
      <c r="B21" s="114"/>
      <c r="C21" s="114"/>
      <c r="D21" s="114"/>
      <c r="E21" s="29"/>
      <c r="F21" s="30"/>
      <c r="G21" s="31">
        <v>0.98</v>
      </c>
      <c r="H21" s="2"/>
      <c r="I21" s="32">
        <f t="shared" si="0"/>
        <v>0</v>
      </c>
    </row>
    <row r="22" spans="1:9" ht="30" customHeight="1" x14ac:dyDescent="0.2">
      <c r="A22" s="83" t="s">
        <v>37</v>
      </c>
      <c r="B22" s="83"/>
      <c r="C22" s="83"/>
      <c r="D22" s="83"/>
      <c r="E22" s="33"/>
      <c r="F22" s="34"/>
      <c r="G22" s="35" t="s">
        <v>53</v>
      </c>
      <c r="H22" s="3"/>
      <c r="I22" s="32">
        <f>SUM(H22*0.65)</f>
        <v>0</v>
      </c>
    </row>
    <row r="23" spans="1:9" ht="30" customHeight="1" x14ac:dyDescent="0.2">
      <c r="A23" s="83" t="s">
        <v>34</v>
      </c>
      <c r="B23" s="83"/>
      <c r="C23" s="83"/>
      <c r="D23" s="83"/>
      <c r="E23" s="36"/>
      <c r="F23" s="37"/>
      <c r="G23" s="38" t="s">
        <v>54</v>
      </c>
      <c r="H23" s="4"/>
      <c r="I23" s="32">
        <f>SUM(H23*0.56)</f>
        <v>0</v>
      </c>
    </row>
    <row r="24" spans="1:9" ht="30.75" customHeight="1" thickBot="1" x14ac:dyDescent="0.25">
      <c r="A24" s="84" t="s">
        <v>38</v>
      </c>
      <c r="B24" s="85"/>
      <c r="C24" s="85"/>
      <c r="D24" s="86"/>
      <c r="E24" s="39"/>
      <c r="F24" s="40"/>
      <c r="G24" s="38" t="s">
        <v>55</v>
      </c>
      <c r="H24" s="3"/>
      <c r="I24" s="32">
        <f>SUM(H24*0.34)</f>
        <v>0</v>
      </c>
    </row>
    <row r="25" spans="1:9" ht="15" customHeight="1" thickBot="1" x14ac:dyDescent="0.25">
      <c r="A25" s="87" t="s">
        <v>44</v>
      </c>
      <c r="B25" s="88"/>
      <c r="C25" s="88"/>
      <c r="D25" s="88"/>
      <c r="E25" s="89"/>
      <c r="F25" s="89"/>
      <c r="G25" s="89"/>
      <c r="H25" s="89"/>
      <c r="I25" s="90"/>
    </row>
    <row r="26" spans="1:9" ht="30" customHeight="1" x14ac:dyDescent="0.2">
      <c r="A26" s="115" t="s">
        <v>45</v>
      </c>
      <c r="B26" s="115"/>
      <c r="C26" s="115"/>
      <c r="D26" s="115"/>
      <c r="E26" s="29"/>
      <c r="F26" s="30"/>
      <c r="G26" s="31">
        <v>0.78</v>
      </c>
      <c r="H26" s="2"/>
      <c r="I26" s="32">
        <f t="shared" si="0"/>
        <v>0</v>
      </c>
    </row>
    <row r="27" spans="1:9" ht="30" customHeight="1" x14ac:dyDescent="0.2">
      <c r="A27" s="83" t="s">
        <v>46</v>
      </c>
      <c r="B27" s="83"/>
      <c r="C27" s="83"/>
      <c r="D27" s="83"/>
      <c r="E27" s="41"/>
      <c r="F27" s="34"/>
      <c r="G27" s="42">
        <v>0.64</v>
      </c>
      <c r="H27" s="3"/>
      <c r="I27" s="32">
        <f t="shared" si="0"/>
        <v>0</v>
      </c>
    </row>
    <row r="28" spans="1:9" ht="35.25" customHeight="1" x14ac:dyDescent="0.2">
      <c r="A28" s="83" t="s">
        <v>31</v>
      </c>
      <c r="B28" s="83"/>
      <c r="C28" s="83"/>
      <c r="D28" s="83"/>
      <c r="E28" s="43"/>
      <c r="F28" s="44"/>
      <c r="G28" s="42">
        <v>0.4</v>
      </c>
      <c r="H28" s="3"/>
      <c r="I28" s="32">
        <f t="shared" si="0"/>
        <v>0</v>
      </c>
    </row>
    <row r="29" spans="1:9" ht="30.75" customHeight="1" x14ac:dyDescent="0.2">
      <c r="A29" s="83" t="s">
        <v>37</v>
      </c>
      <c r="B29" s="83"/>
      <c r="C29" s="83"/>
      <c r="D29" s="83"/>
      <c r="E29" s="33"/>
      <c r="F29" s="34"/>
      <c r="G29" s="35" t="s">
        <v>53</v>
      </c>
      <c r="H29" s="3"/>
      <c r="I29" s="32">
        <f>SUM(H29*0.65)</f>
        <v>0</v>
      </c>
    </row>
    <row r="30" spans="1:9" ht="27.75" customHeight="1" x14ac:dyDescent="0.2">
      <c r="A30" s="83" t="s">
        <v>34</v>
      </c>
      <c r="B30" s="83"/>
      <c r="C30" s="83"/>
      <c r="D30" s="83"/>
      <c r="E30" s="36"/>
      <c r="F30" s="37"/>
      <c r="G30" s="38" t="s">
        <v>54</v>
      </c>
      <c r="H30" s="4"/>
      <c r="I30" s="32">
        <f>SUM(H30*0.56)</f>
        <v>0</v>
      </c>
    </row>
    <row r="31" spans="1:9" ht="29.25" customHeight="1" x14ac:dyDescent="0.2">
      <c r="A31" s="84" t="s">
        <v>38</v>
      </c>
      <c r="B31" s="85"/>
      <c r="C31" s="85"/>
      <c r="D31" s="86"/>
      <c r="E31" s="39"/>
      <c r="F31" s="40"/>
      <c r="G31" s="38" t="s">
        <v>55</v>
      </c>
      <c r="H31" s="3"/>
      <c r="I31" s="32">
        <f>SUM(H31*0.34)</f>
        <v>0</v>
      </c>
    </row>
    <row r="32" spans="1:9" ht="15.75" customHeight="1" x14ac:dyDescent="0.2">
      <c r="A32" s="93" t="s">
        <v>32</v>
      </c>
      <c r="B32" s="94"/>
      <c r="C32" s="94"/>
      <c r="D32" s="94"/>
      <c r="E32" s="95"/>
      <c r="F32" s="95"/>
      <c r="G32" s="95"/>
      <c r="H32" s="95"/>
      <c r="I32" s="96"/>
    </row>
    <row r="33" spans="1:9" ht="33" customHeight="1" x14ac:dyDescent="0.2">
      <c r="A33" s="97" t="s">
        <v>20</v>
      </c>
      <c r="B33" s="97"/>
      <c r="C33" s="97"/>
      <c r="D33" s="97"/>
      <c r="E33" s="45"/>
      <c r="F33" s="46"/>
      <c r="G33" s="47">
        <v>0.4</v>
      </c>
      <c r="H33" s="1"/>
      <c r="I33" s="32">
        <f t="shared" ref="I33:I42" si="1">SUM(G33)*H33</f>
        <v>0</v>
      </c>
    </row>
    <row r="34" spans="1:9" ht="33" customHeight="1" x14ac:dyDescent="0.2">
      <c r="A34" s="82" t="s">
        <v>39</v>
      </c>
      <c r="B34" s="82"/>
      <c r="C34" s="82"/>
      <c r="D34" s="82"/>
      <c r="E34" s="46"/>
      <c r="F34" s="48"/>
      <c r="G34" s="49">
        <v>0.84</v>
      </c>
      <c r="H34" s="2"/>
      <c r="I34" s="32">
        <f t="shared" si="1"/>
        <v>0</v>
      </c>
    </row>
    <row r="35" spans="1:9" ht="30" customHeight="1" x14ac:dyDescent="0.2">
      <c r="A35" s="82" t="s">
        <v>33</v>
      </c>
      <c r="B35" s="82"/>
      <c r="C35" s="82"/>
      <c r="D35" s="82"/>
      <c r="E35" s="50"/>
      <c r="F35" s="51"/>
      <c r="G35" s="49">
        <v>0.76</v>
      </c>
      <c r="H35" s="2"/>
      <c r="I35" s="32">
        <f t="shared" si="1"/>
        <v>0</v>
      </c>
    </row>
    <row r="36" spans="1:9" ht="30" customHeight="1" x14ac:dyDescent="0.2">
      <c r="A36" s="98" t="s">
        <v>36</v>
      </c>
      <c r="B36" s="99"/>
      <c r="C36" s="99"/>
      <c r="D36" s="100"/>
      <c r="E36" s="52"/>
      <c r="F36" s="53"/>
      <c r="G36" s="47">
        <v>0.34</v>
      </c>
      <c r="H36" s="1"/>
      <c r="I36" s="32">
        <f t="shared" si="1"/>
        <v>0</v>
      </c>
    </row>
    <row r="37" spans="1:9" ht="27.75" customHeight="1" thickBot="1" x14ac:dyDescent="0.25">
      <c r="A37" s="101" t="s">
        <v>29</v>
      </c>
      <c r="B37" s="101"/>
      <c r="C37" s="101"/>
      <c r="D37" s="101"/>
      <c r="E37" s="102"/>
      <c r="F37" s="103"/>
      <c r="G37" s="49">
        <v>0.2</v>
      </c>
      <c r="H37" s="2"/>
      <c r="I37" s="32">
        <f t="shared" si="1"/>
        <v>0</v>
      </c>
    </row>
    <row r="38" spans="1:9" ht="16.149999999999999" customHeight="1" thickBot="1" x14ac:dyDescent="0.25">
      <c r="A38" s="104" t="s">
        <v>5</v>
      </c>
      <c r="B38" s="105"/>
      <c r="C38" s="105"/>
      <c r="D38" s="105"/>
      <c r="E38" s="105"/>
      <c r="F38" s="105"/>
      <c r="G38" s="105"/>
      <c r="H38" s="105"/>
      <c r="I38" s="106"/>
    </row>
    <row r="39" spans="1:9" ht="17.25" customHeight="1" x14ac:dyDescent="0.2">
      <c r="A39" s="79" t="s">
        <v>56</v>
      </c>
      <c r="B39" s="79"/>
      <c r="C39" s="79"/>
      <c r="D39" s="79"/>
      <c r="E39" s="79"/>
      <c r="F39" s="79"/>
      <c r="G39" s="54">
        <v>14</v>
      </c>
      <c r="H39" s="2"/>
      <c r="I39" s="32">
        <f t="shared" si="1"/>
        <v>0</v>
      </c>
    </row>
    <row r="40" spans="1:9" ht="17.25" customHeight="1" x14ac:dyDescent="0.2">
      <c r="A40" s="107" t="s">
        <v>57</v>
      </c>
      <c r="B40" s="108"/>
      <c r="C40" s="108"/>
      <c r="D40" s="108"/>
      <c r="E40" s="108"/>
      <c r="F40" s="109"/>
      <c r="G40" s="54">
        <v>14</v>
      </c>
      <c r="H40" s="2"/>
      <c r="I40" s="32">
        <f t="shared" si="1"/>
        <v>0</v>
      </c>
    </row>
    <row r="41" spans="1:9" ht="17.25" customHeight="1" x14ac:dyDescent="0.2">
      <c r="A41" s="79" t="s">
        <v>21</v>
      </c>
      <c r="B41" s="79"/>
      <c r="C41" s="79"/>
      <c r="D41" s="79"/>
      <c r="E41" s="79"/>
      <c r="F41" s="79"/>
      <c r="G41" s="49">
        <v>3</v>
      </c>
      <c r="H41" s="2"/>
      <c r="I41" s="32">
        <f t="shared" si="1"/>
        <v>0</v>
      </c>
    </row>
    <row r="42" spans="1:9" ht="17.25" customHeight="1" x14ac:dyDescent="0.2">
      <c r="A42" s="79" t="s">
        <v>7</v>
      </c>
      <c r="B42" s="79"/>
      <c r="C42" s="79"/>
      <c r="D42" s="79"/>
      <c r="E42" s="79"/>
      <c r="F42" s="79"/>
      <c r="G42" s="49">
        <v>3.9</v>
      </c>
      <c r="H42" s="2"/>
      <c r="I42" s="32">
        <f t="shared" si="1"/>
        <v>0</v>
      </c>
    </row>
    <row r="43" spans="1:9" ht="26.25" customHeight="1" thickBot="1" x14ac:dyDescent="0.25">
      <c r="A43" s="79" t="s">
        <v>22</v>
      </c>
      <c r="B43" s="79"/>
      <c r="C43" s="79"/>
      <c r="D43" s="79"/>
      <c r="E43" s="79"/>
      <c r="F43" s="79"/>
      <c r="G43" s="55" t="s">
        <v>6</v>
      </c>
      <c r="H43" s="5"/>
      <c r="I43" s="56"/>
    </row>
    <row r="44" spans="1:9" ht="19.5" customHeight="1" x14ac:dyDescent="0.2">
      <c r="A44" s="66"/>
      <c r="B44" s="66"/>
      <c r="C44" s="66"/>
      <c r="D44" s="66"/>
      <c r="E44" s="80" t="s">
        <v>42</v>
      </c>
      <c r="F44" s="81"/>
      <c r="G44" s="57">
        <v>10</v>
      </c>
      <c r="H44" s="58">
        <v>1</v>
      </c>
      <c r="I44" s="59">
        <v>10</v>
      </c>
    </row>
    <row r="45" spans="1:9" ht="19.5" customHeight="1" thickBot="1" x14ac:dyDescent="0.25">
      <c r="B45" s="66"/>
      <c r="C45" s="66"/>
      <c r="D45" s="66"/>
      <c r="E45" s="91" t="s">
        <v>41</v>
      </c>
      <c r="F45" s="92"/>
      <c r="G45" s="60">
        <v>5.95</v>
      </c>
      <c r="H45" s="61">
        <v>1</v>
      </c>
      <c r="I45" s="62">
        <v>5.95</v>
      </c>
    </row>
    <row r="46" spans="1:9" ht="21" customHeight="1" x14ac:dyDescent="0.2">
      <c r="A46" s="63"/>
      <c r="F46" s="64" t="s">
        <v>23</v>
      </c>
      <c r="H46" s="72">
        <f>SUM(I19:I45)</f>
        <v>15.95</v>
      </c>
      <c r="I46" s="73"/>
    </row>
    <row r="47" spans="1:9" ht="21" customHeight="1" x14ac:dyDescent="0.2">
      <c r="A47" s="65"/>
      <c r="F47" s="64" t="s">
        <v>24</v>
      </c>
      <c r="H47" s="74">
        <f>SUM(H46*0.2)</f>
        <v>3.19</v>
      </c>
      <c r="I47" s="75"/>
    </row>
    <row r="48" spans="1:9" ht="21" customHeight="1" thickBot="1" x14ac:dyDescent="0.3">
      <c r="A48" s="63" t="s">
        <v>59</v>
      </c>
      <c r="B48" s="68"/>
      <c r="C48" s="68"/>
      <c r="D48" s="76" t="s">
        <v>40</v>
      </c>
      <c r="E48" s="71"/>
      <c r="F48" s="71"/>
      <c r="H48" s="77">
        <f>SUM(H46+H47)</f>
        <v>19.14</v>
      </c>
      <c r="I48" s="78"/>
    </row>
    <row r="49" spans="1:8" ht="15.75" customHeight="1" x14ac:dyDescent="0.2">
      <c r="A49" s="63" t="s">
        <v>60</v>
      </c>
      <c r="B49" s="69"/>
      <c r="C49" s="69"/>
    </row>
    <row r="50" spans="1:8" ht="16.5" customHeight="1" x14ac:dyDescent="0.2">
      <c r="A50" s="70" t="s">
        <v>61</v>
      </c>
      <c r="B50" s="71"/>
      <c r="C50" s="67"/>
      <c r="D50" s="63" t="s">
        <v>62</v>
      </c>
    </row>
    <row r="51" spans="1:8" ht="16.5" customHeight="1" x14ac:dyDescent="0.2">
      <c r="A51" s="70" t="s">
        <v>63</v>
      </c>
      <c r="B51" s="71"/>
    </row>
    <row r="52" spans="1:8" x14ac:dyDescent="0.2">
      <c r="A52" s="65"/>
      <c r="H52" s="63"/>
    </row>
  </sheetData>
  <sheetProtection sheet="1" formatCells="0" formatColumns="0" formatRows="0" insertColumns="0" insertRows="0" insertHyperlinks="0" deleteColumns="0" deleteRows="0" sort="0" autoFilter="0" pivotTables="0"/>
  <mergeCells count="58">
    <mergeCell ref="A1:C2"/>
    <mergeCell ref="D1:I3"/>
    <mergeCell ref="A3:C3"/>
    <mergeCell ref="A4:C4"/>
    <mergeCell ref="A5:C5"/>
    <mergeCell ref="G4:I5"/>
    <mergeCell ref="E4:F4"/>
    <mergeCell ref="E5:F5"/>
    <mergeCell ref="A6:C6"/>
    <mergeCell ref="G6:I6"/>
    <mergeCell ref="A7:C7"/>
    <mergeCell ref="D7:F7"/>
    <mergeCell ref="A8:C8"/>
    <mergeCell ref="D8:F8"/>
    <mergeCell ref="D6:F6"/>
    <mergeCell ref="A11:I11"/>
    <mergeCell ref="A13:I13"/>
    <mergeCell ref="A14:I14"/>
    <mergeCell ref="A16:D16"/>
    <mergeCell ref="H16:H17"/>
    <mergeCell ref="A17:D17"/>
    <mergeCell ref="A18:I18"/>
    <mergeCell ref="A20:D20"/>
    <mergeCell ref="A21:D21"/>
    <mergeCell ref="A22:D22"/>
    <mergeCell ref="A26:D26"/>
    <mergeCell ref="E45:F45"/>
    <mergeCell ref="A27:D27"/>
    <mergeCell ref="A39:F39"/>
    <mergeCell ref="A28:D28"/>
    <mergeCell ref="A30:D30"/>
    <mergeCell ref="A31:D31"/>
    <mergeCell ref="A32:I32"/>
    <mergeCell ref="A33:D33"/>
    <mergeCell ref="A34:D34"/>
    <mergeCell ref="A35:D35"/>
    <mergeCell ref="A36:D36"/>
    <mergeCell ref="A37:D37"/>
    <mergeCell ref="E37:F37"/>
    <mergeCell ref="A38:I38"/>
    <mergeCell ref="A40:F40"/>
    <mergeCell ref="A41:F41"/>
    <mergeCell ref="A42:F42"/>
    <mergeCell ref="A43:F43"/>
    <mergeCell ref="E44:F44"/>
    <mergeCell ref="A19:D19"/>
    <mergeCell ref="A23:D23"/>
    <mergeCell ref="A24:D24"/>
    <mergeCell ref="A25:I25"/>
    <mergeCell ref="A29:D29"/>
    <mergeCell ref="B48:C48"/>
    <mergeCell ref="B49:C49"/>
    <mergeCell ref="A50:B50"/>
    <mergeCell ref="A51:B51"/>
    <mergeCell ref="H46:I46"/>
    <mergeCell ref="H47:I47"/>
    <mergeCell ref="D48:F48"/>
    <mergeCell ref="H48:I48"/>
  </mergeCells>
  <printOptions horizontalCentered="1"/>
  <pageMargins left="0" right="0" top="0" bottom="0" header="0.31496062992125984" footer="0.31496062992125984"/>
  <pageSetup paperSize="9" scale="80" fitToWidth="0" orientation="portrait" r:id="rId1"/>
  <ignoredErrors>
    <ignoredError sqref="I19 I20:I24 I26:I31 I33:I37 I39:I42 H46:I48" unlockedFormula="1"/>
  </ignoredErrors>
  <drawing r:id="rId2"/>
  <legacyDrawing r:id="rId3"/>
  <oleObjects>
    <mc:AlternateContent xmlns:mc="http://schemas.openxmlformats.org/markup-compatibility/2006">
      <mc:Choice Requires="x14">
        <oleObject progId="Word.Picture.8" shapeId="6145" r:id="rId4">
          <objectPr defaultSize="0" autoPict="0" r:id="rId5">
            <anchor moveWithCells="1" sizeWithCells="1">
              <from>
                <xdr:col>4</xdr:col>
                <xdr:colOff>142875</xdr:colOff>
                <xdr:row>20</xdr:row>
                <xdr:rowOff>19050</xdr:rowOff>
              </from>
              <to>
                <xdr:col>4</xdr:col>
                <xdr:colOff>533400</xdr:colOff>
                <xdr:row>20</xdr:row>
                <xdr:rowOff>342900</xdr:rowOff>
              </to>
            </anchor>
          </objectPr>
        </oleObject>
      </mc:Choice>
      <mc:Fallback>
        <oleObject progId="Word.Picture.8" shapeId="6145" r:id="rId4"/>
      </mc:Fallback>
    </mc:AlternateContent>
    <mc:AlternateContent xmlns:mc="http://schemas.openxmlformats.org/markup-compatibility/2006">
      <mc:Choice Requires="x14">
        <oleObject progId="Word.Picture.8" shapeId="6146" r:id="rId6">
          <objectPr defaultSize="0" autoPict="0" r:id="rId7">
            <anchor moveWithCells="1" sizeWithCells="1">
              <from>
                <xdr:col>5</xdr:col>
                <xdr:colOff>161925</xdr:colOff>
                <xdr:row>20</xdr:row>
                <xdr:rowOff>38100</xdr:rowOff>
              </from>
              <to>
                <xdr:col>5</xdr:col>
                <xdr:colOff>485775</xdr:colOff>
                <xdr:row>20</xdr:row>
                <xdr:rowOff>361950</xdr:rowOff>
              </to>
            </anchor>
          </objectPr>
        </oleObject>
      </mc:Choice>
      <mc:Fallback>
        <oleObject progId="Word.Picture.8" shapeId="6146" r:id="rId6"/>
      </mc:Fallback>
    </mc:AlternateContent>
    <mc:AlternateContent xmlns:mc="http://schemas.openxmlformats.org/markup-compatibility/2006">
      <mc:Choice Requires="x14">
        <oleObject progId="Word.Picture.8" shapeId="6147" r:id="rId8">
          <objectPr defaultSize="0" autoPict="0" r:id="rId5">
            <anchor moveWithCells="1" sizeWithCells="1">
              <from>
                <xdr:col>4</xdr:col>
                <xdr:colOff>142875</xdr:colOff>
                <xdr:row>19</xdr:row>
                <xdr:rowOff>19050</xdr:rowOff>
              </from>
              <to>
                <xdr:col>4</xdr:col>
                <xdr:colOff>533400</xdr:colOff>
                <xdr:row>19</xdr:row>
                <xdr:rowOff>371475</xdr:rowOff>
              </to>
            </anchor>
          </objectPr>
        </oleObject>
      </mc:Choice>
      <mc:Fallback>
        <oleObject progId="Word.Picture.8" shapeId="6147" r:id="rId8"/>
      </mc:Fallback>
    </mc:AlternateContent>
    <mc:AlternateContent xmlns:mc="http://schemas.openxmlformats.org/markup-compatibility/2006">
      <mc:Choice Requires="x14">
        <oleObject progId="Word.Picture.8" shapeId="6148" r:id="rId9">
          <objectPr defaultSize="0" autoPict="0" r:id="rId7">
            <anchor moveWithCells="1" sizeWithCells="1">
              <from>
                <xdr:col>5</xdr:col>
                <xdr:colOff>152400</xdr:colOff>
                <xdr:row>19</xdr:row>
                <xdr:rowOff>19050</xdr:rowOff>
              </from>
              <to>
                <xdr:col>5</xdr:col>
                <xdr:colOff>457200</xdr:colOff>
                <xdr:row>19</xdr:row>
                <xdr:rowOff>361950</xdr:rowOff>
              </to>
            </anchor>
          </objectPr>
        </oleObject>
      </mc:Choice>
      <mc:Fallback>
        <oleObject progId="Word.Picture.8" shapeId="6148" r:id="rId9"/>
      </mc:Fallback>
    </mc:AlternateContent>
    <mc:AlternateContent xmlns:mc="http://schemas.openxmlformats.org/markup-compatibility/2006">
      <mc:Choice Requires="x14">
        <oleObject progId="Word.Picture.8" shapeId="6149" r:id="rId10">
          <objectPr defaultSize="0" autoPict="0" r:id="rId5">
            <anchor moveWithCells="1" sizeWithCells="1">
              <from>
                <xdr:col>4</xdr:col>
                <xdr:colOff>200025</xdr:colOff>
                <xdr:row>32</xdr:row>
                <xdr:rowOff>76200</xdr:rowOff>
              </from>
              <to>
                <xdr:col>4</xdr:col>
                <xdr:colOff>590550</xdr:colOff>
                <xdr:row>32</xdr:row>
                <xdr:rowOff>390525</xdr:rowOff>
              </to>
            </anchor>
          </objectPr>
        </oleObject>
      </mc:Choice>
      <mc:Fallback>
        <oleObject progId="Word.Picture.8" shapeId="6149" r:id="rId10"/>
      </mc:Fallback>
    </mc:AlternateContent>
    <mc:AlternateContent xmlns:mc="http://schemas.openxmlformats.org/markup-compatibility/2006">
      <mc:Choice Requires="x14">
        <oleObject progId="Word.Picture.8" shapeId="6150" r:id="rId11">
          <objectPr defaultSize="0" autoPict="0" r:id="rId7">
            <anchor moveWithCells="1" sizeWithCells="1">
              <from>
                <xdr:col>5</xdr:col>
                <xdr:colOff>190500</xdr:colOff>
                <xdr:row>26</xdr:row>
                <xdr:rowOff>38100</xdr:rowOff>
              </from>
              <to>
                <xdr:col>5</xdr:col>
                <xdr:colOff>476250</xdr:colOff>
                <xdr:row>26</xdr:row>
                <xdr:rowOff>333375</xdr:rowOff>
              </to>
            </anchor>
          </objectPr>
        </oleObject>
      </mc:Choice>
      <mc:Fallback>
        <oleObject progId="Word.Picture.8" shapeId="6150" r:id="rId11"/>
      </mc:Fallback>
    </mc:AlternateContent>
    <mc:AlternateContent xmlns:mc="http://schemas.openxmlformats.org/markup-compatibility/2006">
      <mc:Choice Requires="x14">
        <oleObject progId="Word.Picture.8" shapeId="6151" r:id="rId12">
          <objectPr defaultSize="0" autoPict="0" r:id="rId5">
            <anchor moveWithCells="1" sizeWithCells="1">
              <from>
                <xdr:col>4</xdr:col>
                <xdr:colOff>123825</xdr:colOff>
                <xdr:row>27</xdr:row>
                <xdr:rowOff>66675</xdr:rowOff>
              </from>
              <to>
                <xdr:col>4</xdr:col>
                <xdr:colOff>514350</xdr:colOff>
                <xdr:row>27</xdr:row>
                <xdr:rowOff>419100</xdr:rowOff>
              </to>
            </anchor>
          </objectPr>
        </oleObject>
      </mc:Choice>
      <mc:Fallback>
        <oleObject progId="Word.Picture.8" shapeId="6151" r:id="rId12"/>
      </mc:Fallback>
    </mc:AlternateContent>
    <mc:AlternateContent xmlns:mc="http://schemas.openxmlformats.org/markup-compatibility/2006">
      <mc:Choice Requires="x14">
        <oleObject progId="Word.Picture.8" shapeId="6152" r:id="rId13">
          <objectPr defaultSize="0" autoPict="0" r:id="rId7">
            <anchor moveWithCells="1" sizeWithCells="1">
              <from>
                <xdr:col>5</xdr:col>
                <xdr:colOff>133350</xdr:colOff>
                <xdr:row>33</xdr:row>
                <xdr:rowOff>28575</xdr:rowOff>
              </from>
              <to>
                <xdr:col>5</xdr:col>
                <xdr:colOff>485775</xdr:colOff>
                <xdr:row>33</xdr:row>
                <xdr:rowOff>409575</xdr:rowOff>
              </to>
            </anchor>
          </objectPr>
        </oleObject>
      </mc:Choice>
      <mc:Fallback>
        <oleObject progId="Word.Picture.8" shapeId="6152" r:id="rId13"/>
      </mc:Fallback>
    </mc:AlternateContent>
    <mc:AlternateContent xmlns:mc="http://schemas.openxmlformats.org/markup-compatibility/2006">
      <mc:Choice Requires="x14">
        <oleObject progId="Word.Picture.8" shapeId="6153" r:id="rId14">
          <objectPr defaultSize="0" autoPict="0" r:id="rId5">
            <anchor moveWithCells="1" sizeWithCells="1">
              <from>
                <xdr:col>4</xdr:col>
                <xdr:colOff>142875</xdr:colOff>
                <xdr:row>25</xdr:row>
                <xdr:rowOff>19050</xdr:rowOff>
              </from>
              <to>
                <xdr:col>4</xdr:col>
                <xdr:colOff>533400</xdr:colOff>
                <xdr:row>25</xdr:row>
                <xdr:rowOff>371475</xdr:rowOff>
              </to>
            </anchor>
          </objectPr>
        </oleObject>
      </mc:Choice>
      <mc:Fallback>
        <oleObject progId="Word.Picture.8" shapeId="6153" r:id="rId14"/>
      </mc:Fallback>
    </mc:AlternateContent>
    <mc:AlternateContent xmlns:mc="http://schemas.openxmlformats.org/markup-compatibility/2006">
      <mc:Choice Requires="x14">
        <oleObject progId="Word.Picture.8" shapeId="6154" r:id="rId15">
          <objectPr defaultSize="0" autoPict="0" r:id="rId7">
            <anchor moveWithCells="1" sizeWithCells="1">
              <from>
                <xdr:col>5</xdr:col>
                <xdr:colOff>161925</xdr:colOff>
                <xdr:row>25</xdr:row>
                <xdr:rowOff>19050</xdr:rowOff>
              </from>
              <to>
                <xdr:col>5</xdr:col>
                <xdr:colOff>466725</xdr:colOff>
                <xdr:row>25</xdr:row>
                <xdr:rowOff>361950</xdr:rowOff>
              </to>
            </anchor>
          </objectPr>
        </oleObject>
      </mc:Choice>
      <mc:Fallback>
        <oleObject progId="Word.Picture.8" shapeId="6154" r:id="rId15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boucles barrettes</vt:lpstr>
      <vt:lpstr>Feuil1</vt:lpstr>
    </vt:vector>
  </TitlesOfParts>
  <Company>deux-sevres.chambagri.fr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spi</dc:creator>
  <cp:lastModifiedBy>AUDUSSEAU Sylvie</cp:lastModifiedBy>
  <cp:lastPrinted>2019-07-03T13:12:45Z</cp:lastPrinted>
  <dcterms:created xsi:type="dcterms:W3CDTF">2010-06-01T14:00:28Z</dcterms:created>
  <dcterms:modified xsi:type="dcterms:W3CDTF">2019-09-13T13:27:16Z</dcterms:modified>
</cp:coreProperties>
</file>