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showInkAnnotation="0"/>
  <mc:AlternateContent xmlns:mc="http://schemas.openxmlformats.org/markup-compatibility/2006">
    <mc:Choice Requires="x15">
      <x15ac:absPath xmlns:x15ac="http://schemas.microsoft.com/office/spreadsheetml/2010/11/ac" url="Q:\Identification\Ovins-Caprins\Boucles\Campagne 2023-2024\Envoi bons de commande\Dossier pour CA\"/>
    </mc:Choice>
  </mc:AlternateContent>
  <xr:revisionPtr revIDLastSave="0" documentId="13_ncr:1_{83830D26-780B-4F1F-91D4-028BEFAB2CCF}" xr6:coauthVersionLast="36" xr6:coauthVersionMax="36" xr10:uidLastSave="{00000000-0000-0000-0000-000000000000}"/>
  <bookViews>
    <workbookView xWindow="120" yWindow="228" windowWidth="15180" windowHeight="8712" xr2:uid="{00000000-000D-0000-FFFF-FFFF00000000}"/>
  </bookViews>
  <sheets>
    <sheet name="CDE" sheetId="6" r:id="rId1"/>
  </sheets>
  <calcPr calcId="191029"/>
</workbook>
</file>

<file path=xl/calcChain.xml><?xml version="1.0" encoding="utf-8"?>
<calcChain xmlns="http://schemas.openxmlformats.org/spreadsheetml/2006/main">
  <c r="I39" i="6" l="1"/>
  <c r="I46" i="6" l="1"/>
  <c r="I44" i="6"/>
  <c r="I42" i="6"/>
  <c r="I41" i="6"/>
  <c r="I40" i="6"/>
  <c r="I38" i="6"/>
  <c r="I33" i="6"/>
  <c r="I34" i="6"/>
  <c r="I35" i="6"/>
  <c r="I32" i="6"/>
  <c r="I29" i="6"/>
  <c r="I28" i="6"/>
  <c r="I27" i="6"/>
  <c r="I25" i="6"/>
  <c r="I24" i="6"/>
  <c r="I23" i="6"/>
  <c r="I20" i="6"/>
  <c r="I21" i="6"/>
  <c r="I19" i="6"/>
  <c r="H47" i="6" l="1"/>
  <c r="H48" i="6" s="1"/>
  <c r="H49" i="6" s="1"/>
</calcChain>
</file>

<file path=xl/sharedStrings.xml><?xml version="1.0" encoding="utf-8"?>
<sst xmlns="http://schemas.openxmlformats.org/spreadsheetml/2006/main" count="77" uniqueCount="71">
  <si>
    <t>ASSEL 79</t>
  </si>
  <si>
    <t>Maison de l'Agriculture</t>
  </si>
  <si>
    <t>79231 PRAHECQ CEDEX</t>
  </si>
  <si>
    <t>Nom ou raison sociale :</t>
  </si>
  <si>
    <t>Quantité</t>
  </si>
  <si>
    <t>ACCESSOIRES</t>
  </si>
  <si>
    <t>gratuit</t>
  </si>
  <si>
    <t>N° intracommunautaire : FR 46479588931</t>
  </si>
  <si>
    <t>Fax : 05.49.77.15.68</t>
  </si>
  <si>
    <t>Oreille</t>
  </si>
  <si>
    <t>droite</t>
  </si>
  <si>
    <t>gauche</t>
  </si>
  <si>
    <t xml:space="preserve">Oreille </t>
  </si>
  <si>
    <t>TABLEAU DE COMMANDE</t>
  </si>
  <si>
    <t>Prix unitaire</t>
  </si>
  <si>
    <t>HT</t>
  </si>
  <si>
    <t>Prix total</t>
  </si>
  <si>
    <t>Pointeaux pour pinces</t>
  </si>
  <si>
    <r>
      <t xml:space="preserve">Documents de circulation : </t>
    </r>
    <r>
      <rPr>
        <sz val="10"/>
        <rFont val="Arial"/>
        <family val="2"/>
      </rPr>
      <t xml:space="preserve">à compléter et à notifier </t>
    </r>
    <r>
      <rPr>
        <b/>
        <sz val="10"/>
        <rFont val="Arial"/>
        <family val="2"/>
      </rPr>
      <t xml:space="preserve">obligatoirement </t>
    </r>
    <r>
      <rPr>
        <sz val="10"/>
        <rFont val="Arial"/>
        <family val="2"/>
      </rPr>
      <t>à chaque mouvement d'animaux</t>
    </r>
  </si>
  <si>
    <t>BOUCLES INITIALES : OVINS</t>
  </si>
  <si>
    <t>CS 80004</t>
  </si>
  <si>
    <t xml:space="preserve">Paire de barrettes (électronique + conventionnelle)
</t>
  </si>
  <si>
    <t>FOURNISSEUR CHEVILLOT</t>
  </si>
  <si>
    <r>
      <rPr>
        <b/>
        <sz val="10"/>
        <rFont val="Arial"/>
        <family val="2"/>
      </rPr>
      <t>ACTIVITE</t>
    </r>
    <r>
      <rPr>
        <sz val="10"/>
        <rFont val="Arial"/>
        <family val="2"/>
      </rPr>
      <t xml:space="preserve">  (cocher la case) :</t>
    </r>
  </si>
  <si>
    <r>
      <t xml:space="preserve">o </t>
    </r>
    <r>
      <rPr>
        <sz val="11"/>
        <rFont val="Arial"/>
        <family val="2"/>
      </rPr>
      <t xml:space="preserve">Caprins </t>
    </r>
  </si>
  <si>
    <r>
      <t xml:space="preserve">o </t>
    </r>
    <r>
      <rPr>
        <sz val="11"/>
        <rFont val="Arial"/>
        <family val="2"/>
      </rPr>
      <t>Ovins</t>
    </r>
  </si>
  <si>
    <t>BOUCLES INITIALES : à utiliser seulement pour les CAPRINS</t>
  </si>
  <si>
    <t>Paire de boucles (électronique + conventionnelle)</t>
  </si>
  <si>
    <t xml:space="preserve">Forfait de commande </t>
  </si>
  <si>
    <t xml:space="preserve">Frais de livraison des boucles, barrettes rigides (tip-tag), rebouclages pendentifs </t>
  </si>
  <si>
    <r>
      <t xml:space="preserve">Pince pour pose des barrettes souples : </t>
    </r>
    <r>
      <rPr>
        <sz val="10"/>
        <rFont val="Arial"/>
        <family val="2"/>
      </rPr>
      <t>électroniques et conventionnelles</t>
    </r>
  </si>
  <si>
    <t xml:space="preserve">TOTAL TTC A REGLER  </t>
  </si>
  <si>
    <t xml:space="preserve">TVA 20 %  </t>
  </si>
  <si>
    <t xml:space="preserve">MONTANT HT  </t>
  </si>
  <si>
    <t>REBOUCLAGE OVINS-CAPRINS</t>
  </si>
  <si>
    <t xml:space="preserve">Frais de livraison barrettes souples, boucles grand format </t>
  </si>
  <si>
    <t>1 boucle électronique (animaux abattus avant 12 mois)</t>
  </si>
  <si>
    <t>1 barrette électronique
 (animaux abattus avant 12 mois)</t>
  </si>
  <si>
    <t>Boucle de rebouclage provisoire de couleur rouge</t>
  </si>
  <si>
    <r>
      <t xml:space="preserve">Les boucles et les frais de livraison sont à prix coûtant - </t>
    </r>
    <r>
      <rPr>
        <i/>
        <sz val="10"/>
        <rFont val="Arial"/>
        <family val="2"/>
      </rPr>
      <t>Délai habituel de livraison : 2</t>
    </r>
    <r>
      <rPr>
        <b/>
        <i/>
        <sz val="10"/>
        <rFont val="Arial"/>
        <family val="2"/>
      </rPr>
      <t xml:space="preserve"> semaines</t>
    </r>
  </si>
  <si>
    <t>BARRETTES SOUPLES (OVINS-CAPRINS) + BOUCLES GRAND FORMAT (CAPRINS)</t>
  </si>
  <si>
    <t xml:space="preserve">N° de cheptel : </t>
  </si>
  <si>
    <t>Fait à :</t>
  </si>
  <si>
    <t xml:space="preserve">Le : </t>
  </si>
  <si>
    <t>ci-joint à l'ordre d'ASSEL 79</t>
  </si>
  <si>
    <t xml:space="preserve">Je règle par chèque n° </t>
  </si>
  <si>
    <t>I1</t>
  </si>
  <si>
    <r>
      <t xml:space="preserve">Barrettes rigides (tip-tag) : identification des chevreaux </t>
    </r>
    <r>
      <rPr>
        <b/>
        <sz val="10"/>
        <color rgb="FFFF0000"/>
        <rFont val="Arial"/>
        <family val="2"/>
      </rPr>
      <t>lot de 20</t>
    </r>
  </si>
  <si>
    <t>I3/I4</t>
  </si>
  <si>
    <r>
      <t xml:space="preserve">Paire de boucles (électronique + conventionnelle)
</t>
    </r>
    <r>
      <rPr>
        <b/>
        <sz val="10"/>
        <rFont val="Arial"/>
        <family val="2"/>
      </rPr>
      <t>Commande suite à une pose de tip-tag</t>
    </r>
    <r>
      <rPr>
        <sz val="10"/>
        <rFont val="Arial"/>
        <family val="2"/>
      </rPr>
      <t xml:space="preserve"> : </t>
    </r>
    <r>
      <rPr>
        <b/>
        <sz val="10"/>
        <color rgb="FFFF0000"/>
        <rFont val="Arial"/>
        <family val="2"/>
      </rPr>
      <t>joindre liste</t>
    </r>
  </si>
  <si>
    <t>I1/I2 I3/I4</t>
  </si>
  <si>
    <r>
      <t xml:space="preserve">Paire de boucles (électronique + conventionnelle)
</t>
    </r>
    <r>
      <rPr>
        <b/>
        <sz val="10"/>
        <rFont val="Arial"/>
        <family val="2"/>
      </rPr>
      <t>1er numéro de la série : ………………………………………</t>
    </r>
  </si>
  <si>
    <t>I1/I2</t>
  </si>
  <si>
    <t>I2</t>
  </si>
  <si>
    <r>
      <rPr>
        <b/>
        <sz val="10"/>
        <rFont val="Arial"/>
        <family val="2"/>
      </rPr>
      <t>2ème boucle</t>
    </r>
    <r>
      <rPr>
        <sz val="10"/>
        <rFont val="Arial"/>
        <family val="2"/>
      </rPr>
      <t xml:space="preserve">  réservée aux animaux nés dans votre élevage pour lesquels vous avez commandé une seule boucle électronique </t>
    </r>
    <r>
      <rPr>
        <b/>
        <u/>
        <sz val="10"/>
        <color rgb="FFFF0000"/>
        <rFont val="Arial"/>
        <family val="2"/>
      </rPr>
      <t>joindre liste</t>
    </r>
  </si>
  <si>
    <t>RIC</t>
  </si>
  <si>
    <r>
      <rPr>
        <b/>
        <sz val="10"/>
        <rFont val="Arial"/>
        <family val="2"/>
      </rPr>
      <t>Rebouclage à l'identique</t>
    </r>
    <r>
      <rPr>
        <sz val="10"/>
        <rFont val="Arial"/>
        <family val="2"/>
      </rPr>
      <t xml:space="preserve"> pour les animaux ayant perdu une </t>
    </r>
    <r>
      <rPr>
        <b/>
        <sz val="10"/>
        <rFont val="Arial"/>
        <family val="2"/>
      </rPr>
      <t>boucle conventionnelle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</t>
    </r>
    <r>
      <rPr>
        <b/>
        <i/>
        <sz val="10"/>
        <color rgb="FFFF0000"/>
        <rFont val="Arial"/>
        <family val="2"/>
      </rPr>
      <t>joindre la liste des n° à 11 chiffres</t>
    </r>
    <r>
      <rPr>
        <i/>
        <sz val="10"/>
        <rFont val="Arial"/>
        <family val="2"/>
      </rPr>
      <t>)</t>
    </r>
  </si>
  <si>
    <t>RIE</t>
  </si>
  <si>
    <r>
      <rPr>
        <b/>
        <sz val="10"/>
        <rFont val="Arial"/>
        <family val="2"/>
      </rPr>
      <t>Rebouclage à l'identique</t>
    </r>
    <r>
      <rPr>
        <sz val="10"/>
        <rFont val="Arial"/>
        <family val="2"/>
      </rPr>
      <t xml:space="preserve"> pour les animaux ayant perdu une</t>
    </r>
    <r>
      <rPr>
        <b/>
        <sz val="10"/>
        <rFont val="Arial"/>
        <family val="2"/>
      </rPr>
      <t xml:space="preserve"> boucle électronique</t>
    </r>
    <r>
      <rPr>
        <sz val="10"/>
        <rFont val="Arial"/>
        <family val="2"/>
      </rPr>
      <t xml:space="preserve"> (</t>
    </r>
    <r>
      <rPr>
        <b/>
        <sz val="10"/>
        <color rgb="FFFF0000"/>
        <rFont val="Arial"/>
        <family val="2"/>
      </rPr>
      <t>joindre la liste des n° à 11 chiffres</t>
    </r>
    <r>
      <rPr>
        <sz val="10"/>
        <rFont val="Arial"/>
        <family val="2"/>
      </rPr>
      <t>)</t>
    </r>
  </si>
  <si>
    <t>PR</t>
  </si>
  <si>
    <r>
      <t xml:space="preserve">Paire de boucles </t>
    </r>
    <r>
      <rPr>
        <b/>
        <sz val="10"/>
        <color indexed="10"/>
        <rFont val="Arial"/>
        <family val="2"/>
      </rPr>
      <t>GRAND FORMAT</t>
    </r>
    <r>
      <rPr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 xml:space="preserve">à utiliser seulement pour les CAPRINS 1er </t>
    </r>
    <r>
      <rPr>
        <b/>
        <u/>
        <sz val="10"/>
        <rFont val="Arial"/>
        <family val="2"/>
      </rPr>
      <t>numéro de la série</t>
    </r>
    <r>
      <rPr>
        <sz val="10"/>
        <rFont val="Arial"/>
        <family val="2"/>
      </rPr>
      <t xml:space="preserve"> : ………………………………………</t>
    </r>
  </si>
  <si>
    <r>
      <t xml:space="preserve">Paire de boucles </t>
    </r>
    <r>
      <rPr>
        <b/>
        <sz val="10"/>
        <color indexed="10"/>
        <rFont val="Arial"/>
        <family val="2"/>
      </rPr>
      <t>GRAND FORMAT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à utiliser seulement pour les CAPRINS </t>
    </r>
    <r>
      <rPr>
        <sz val="10"/>
        <rFont val="Arial"/>
        <family val="2"/>
      </rPr>
      <t xml:space="preserve">Commande suite à une pose de tip-tag  </t>
    </r>
    <r>
      <rPr>
        <b/>
        <sz val="10"/>
        <color indexed="10"/>
        <rFont val="Arial"/>
        <family val="2"/>
      </rPr>
      <t>joindre liste</t>
    </r>
  </si>
  <si>
    <r>
      <t xml:space="preserve">Feutre Tag-Pen  </t>
    </r>
    <r>
      <rPr>
        <sz val="10"/>
        <rFont val="Arial"/>
        <family val="2"/>
      </rPr>
      <t>(pour compléter les boucles rouges)</t>
    </r>
  </si>
  <si>
    <t xml:space="preserve"> Tél : 05.49.77.15.74</t>
  </si>
  <si>
    <r>
      <t xml:space="preserve">Pince TOTAL TAGGER pour pose des boucles : </t>
    </r>
    <r>
      <rPr>
        <sz val="10"/>
        <rFont val="Arial"/>
        <family val="2"/>
      </rPr>
      <t>électroniques et conventionnelles</t>
    </r>
  </si>
  <si>
    <r>
      <t xml:space="preserve">Pince UTT 3S pour pose des boucles : </t>
    </r>
    <r>
      <rPr>
        <sz val="10"/>
        <rFont val="Arial"/>
        <family val="2"/>
      </rPr>
      <t xml:space="preserve">électroniques et conventionnelles </t>
    </r>
    <r>
      <rPr>
        <b/>
        <sz val="10"/>
        <rFont val="Arial"/>
        <family val="2"/>
      </rPr>
      <t>(</t>
    </r>
    <r>
      <rPr>
        <b/>
        <sz val="10"/>
        <color rgb="FFFF0000"/>
        <rFont val="Arial"/>
        <family val="2"/>
      </rPr>
      <t>nouvelle pince</t>
    </r>
    <r>
      <rPr>
        <b/>
        <sz val="10"/>
        <rFont val="Arial"/>
        <family val="2"/>
      </rPr>
      <t>)</t>
    </r>
  </si>
  <si>
    <t>Signature</t>
  </si>
  <si>
    <r>
      <rPr>
        <b/>
        <sz val="18"/>
        <rFont val="Wingdings"/>
        <charset val="2"/>
      </rPr>
      <t>p</t>
    </r>
    <r>
      <rPr>
        <b/>
        <sz val="12"/>
        <rFont val="Arial"/>
        <family val="2"/>
      </rPr>
      <t xml:space="preserve">    BON DE COMMANDE VALANT FACTURE D'IDENTIFICATION
2023 / 2024</t>
    </r>
  </si>
  <si>
    <t>Document valable du 01 juillet 2023 au 30 juin 2024</t>
  </si>
  <si>
    <t>Sans indication de votre part, les boucles jaunes comporteront le millésime 2024 et une partie mâle de couleur de l'année (blanc)</t>
  </si>
  <si>
    <t>Campagne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</si>
</sst>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22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11"/>
      <name val="Arial"/>
      <family val="2"/>
    </font>
    <font>
      <sz val="11"/>
      <name val="Wingdings"/>
      <charset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u/>
      <sz val="11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sz val="14"/>
      <color rgb="FFFF0000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8"/>
      <name val="Wingdings"/>
      <charset val="2"/>
    </font>
    <font>
      <b/>
      <sz val="12"/>
      <name val="Arial"/>
      <family val="2"/>
      <charset val="2"/>
    </font>
  </fonts>
  <fills count="10">
    <fill>
      <patternFill patternType="none"/>
    </fill>
    <fill>
      <patternFill patternType="gray125"/>
    </fill>
    <fill>
      <patternFill patternType="mediumGray"/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0" fillId="0" borderId="0" xfId="0" applyProtection="1"/>
    <xf numFmtId="0" fontId="6" fillId="0" borderId="55" xfId="0" applyFont="1" applyBorder="1" applyProtection="1"/>
    <xf numFmtId="0" fontId="6" fillId="0" borderId="56" xfId="0" applyFont="1" applyBorder="1" applyProtection="1"/>
    <xf numFmtId="0" fontId="7" fillId="0" borderId="3" xfId="0" applyFont="1" applyBorder="1" applyProtection="1"/>
    <xf numFmtId="0" fontId="6" fillId="0" borderId="0" xfId="0" applyFont="1" applyBorder="1" applyProtection="1"/>
    <xf numFmtId="0" fontId="6" fillId="0" borderId="10" xfId="0" applyFont="1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11" xfId="0" applyBorder="1" applyProtection="1"/>
    <xf numFmtId="0" fontId="0" fillId="0" borderId="12" xfId="0" applyBorder="1" applyProtection="1"/>
    <xf numFmtId="0" fontId="0" fillId="0" borderId="6" xfId="0" applyBorder="1" applyProtection="1"/>
    <xf numFmtId="0" fontId="0" fillId="0" borderId="0" xfId="0" applyBorder="1" applyProtection="1"/>
    <xf numFmtId="0" fontId="14" fillId="0" borderId="0" xfId="0" applyFont="1" applyAlignment="1" applyProtection="1">
      <alignment horizontal="center"/>
    </xf>
    <xf numFmtId="0" fontId="3" fillId="3" borderId="28" xfId="0" applyFont="1" applyFill="1" applyBorder="1" applyAlignment="1" applyProtection="1">
      <alignment horizontal="center" vertical="center"/>
    </xf>
    <xf numFmtId="0" fontId="1" fillId="3" borderId="20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 applyProtection="1">
      <alignment horizontal="center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27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/>
    </xf>
    <xf numFmtId="8" fontId="3" fillId="0" borderId="0" xfId="0" applyNumberFormat="1" applyFont="1" applyBorder="1" applyAlignment="1" applyProtection="1">
      <alignment horizontal="center" vertical="center"/>
    </xf>
    <xf numFmtId="8" fontId="3" fillId="0" borderId="52" xfId="0" applyNumberFormat="1" applyFont="1" applyBorder="1" applyAlignment="1" applyProtection="1">
      <alignment horizontal="right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/>
    </xf>
    <xf numFmtId="8" fontId="3" fillId="0" borderId="17" xfId="0" applyNumberFormat="1" applyFont="1" applyBorder="1" applyAlignment="1" applyProtection="1">
      <alignment horizontal="center" vertical="center"/>
    </xf>
    <xf numFmtId="8" fontId="3" fillId="0" borderId="53" xfId="0" applyNumberFormat="1" applyFont="1" applyBorder="1" applyAlignment="1" applyProtection="1">
      <alignment horizontal="right" vertical="center"/>
    </xf>
    <xf numFmtId="8" fontId="3" fillId="0" borderId="54" xfId="0" applyNumberFormat="1" applyFont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horizontal="left" vertical="center"/>
    </xf>
    <xf numFmtId="0" fontId="1" fillId="0" borderId="7" xfId="0" applyFont="1" applyFill="1" applyBorder="1" applyAlignment="1" applyProtection="1">
      <alignment horizontal="left" vertical="center"/>
    </xf>
    <xf numFmtId="8" fontId="3" fillId="0" borderId="0" xfId="0" applyNumberFormat="1" applyFont="1" applyFill="1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horizontal="left" vertical="center"/>
    </xf>
    <xf numFmtId="8" fontId="3" fillId="0" borderId="16" xfId="0" applyNumberFormat="1" applyFont="1" applyFill="1" applyBorder="1" applyAlignment="1" applyProtection="1">
      <alignment horizontal="center" vertical="center"/>
    </xf>
    <xf numFmtId="0" fontId="1" fillId="0" borderId="29" xfId="0" applyFont="1" applyFill="1" applyBorder="1" applyAlignment="1" applyProtection="1">
      <alignment horizontal="left" vertical="center"/>
    </xf>
    <xf numFmtId="8" fontId="3" fillId="0" borderId="29" xfId="0" applyNumberFormat="1" applyFont="1" applyFill="1" applyBorder="1" applyAlignment="1" applyProtection="1">
      <alignment horizontal="center" vertical="center"/>
    </xf>
    <xf numFmtId="0" fontId="3" fillId="0" borderId="32" xfId="0" applyFont="1" applyFill="1" applyBorder="1" applyAlignment="1" applyProtection="1">
      <alignment horizontal="center" vertical="center"/>
    </xf>
    <xf numFmtId="8" fontId="0" fillId="0" borderId="0" xfId="0" applyNumberFormat="1" applyBorder="1" applyAlignment="1" applyProtection="1">
      <alignment horizontal="center" vertical="center"/>
    </xf>
    <xf numFmtId="0" fontId="0" fillId="0" borderId="16" xfId="0" applyBorder="1" applyProtection="1"/>
    <xf numFmtId="8" fontId="0" fillId="0" borderId="17" xfId="0" applyNumberFormat="1" applyBorder="1" applyAlignment="1" applyProtection="1">
      <alignment horizontal="center" vertical="center"/>
    </xf>
    <xf numFmtId="0" fontId="1" fillId="0" borderId="30" xfId="0" applyFont="1" applyFill="1" applyBorder="1" applyAlignment="1" applyProtection="1">
      <alignment horizontal="center" vertical="center" textRotation="90"/>
    </xf>
    <xf numFmtId="0" fontId="1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center" vertical="center"/>
    </xf>
    <xf numFmtId="8" fontId="0" fillId="0" borderId="0" xfId="0" applyNumberForma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right" vertical="center"/>
    </xf>
    <xf numFmtId="0" fontId="0" fillId="0" borderId="0" xfId="0" applyFill="1" applyProtection="1"/>
    <xf numFmtId="0" fontId="1" fillId="0" borderId="31" xfId="0" applyFont="1" applyFill="1" applyBorder="1" applyAlignment="1" applyProtection="1">
      <alignment horizontal="left" vertical="center"/>
    </xf>
    <xf numFmtId="0" fontId="1" fillId="0" borderId="24" xfId="0" applyFont="1" applyFill="1" applyBorder="1" applyAlignment="1" applyProtection="1">
      <alignment horizontal="left" vertical="center"/>
    </xf>
    <xf numFmtId="8" fontId="0" fillId="0" borderId="16" xfId="0" applyNumberForma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/>
    </xf>
    <xf numFmtId="8" fontId="3" fillId="0" borderId="22" xfId="0" applyNumberFormat="1" applyFont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right" vertical="center"/>
    </xf>
    <xf numFmtId="0" fontId="1" fillId="0" borderId="0" xfId="0" applyFont="1" applyAlignment="1" applyProtection="1">
      <alignment horizontal="left" vertical="center"/>
    </xf>
    <xf numFmtId="8" fontId="0" fillId="0" borderId="9" xfId="0" applyNumberForma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  <xf numFmtId="8" fontId="1" fillId="0" borderId="19" xfId="0" applyNumberFormat="1" applyFont="1" applyBorder="1" applyAlignment="1" applyProtection="1">
      <alignment horizontal="right" vertical="center"/>
    </xf>
    <xf numFmtId="8" fontId="0" fillId="0" borderId="16" xfId="0" applyNumberFormat="1" applyBorder="1" applyAlignment="1" applyProtection="1">
      <alignment horizontal="center"/>
    </xf>
    <xf numFmtId="0" fontId="1" fillId="0" borderId="16" xfId="0" applyFont="1" applyBorder="1" applyAlignment="1" applyProtection="1">
      <alignment horizontal="center"/>
    </xf>
    <xf numFmtId="8" fontId="1" fillId="0" borderId="18" xfId="0" applyNumberFormat="1" applyFont="1" applyBorder="1" applyAlignment="1" applyProtection="1">
      <alignment horizontal="right" vertical="center"/>
    </xf>
    <xf numFmtId="8" fontId="0" fillId="0" borderId="8" xfId="0" applyNumberFormat="1" applyBorder="1" applyAlignment="1" applyProtection="1">
      <alignment horizontal="center"/>
    </xf>
    <xf numFmtId="8" fontId="1" fillId="0" borderId="14" xfId="0" applyNumberFormat="1" applyFont="1" applyBorder="1" applyAlignment="1" applyProtection="1">
      <alignment horizontal="right" vertical="center"/>
    </xf>
    <xf numFmtId="0" fontId="1" fillId="0" borderId="0" xfId="0" applyFont="1" applyProtection="1"/>
    <xf numFmtId="0" fontId="3" fillId="0" borderId="0" xfId="0" applyFont="1" applyProtection="1"/>
    <xf numFmtId="0" fontId="0" fillId="0" borderId="0" xfId="0" applyAlignment="1" applyProtection="1">
      <alignment horizontal="left" indent="1"/>
    </xf>
    <xf numFmtId="0" fontId="3" fillId="0" borderId="0" xfId="0" applyFont="1" applyAlignment="1" applyProtection="1">
      <alignment horizontal="left" indent="1"/>
    </xf>
    <xf numFmtId="0" fontId="0" fillId="0" borderId="0" xfId="0" applyProtection="1">
      <protection locked="0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9" borderId="0" xfId="0" applyFont="1" applyFill="1" applyBorder="1" applyAlignment="1" applyProtection="1">
      <alignment horizontal="center" vertical="center"/>
    </xf>
    <xf numFmtId="0" fontId="3" fillId="9" borderId="16" xfId="0" applyFont="1" applyFill="1" applyBorder="1" applyAlignment="1" applyProtection="1">
      <alignment horizontal="center" vertical="center"/>
    </xf>
    <xf numFmtId="0" fontId="3" fillId="9" borderId="22" xfId="0" applyFont="1" applyFill="1" applyBorder="1" applyAlignment="1" applyProtection="1">
      <alignment horizontal="center" vertical="center"/>
    </xf>
    <xf numFmtId="0" fontId="3" fillId="9" borderId="24" xfId="0" applyFont="1" applyFill="1" applyBorder="1" applyAlignment="1" applyProtection="1">
      <alignment horizontal="center" vertical="center"/>
    </xf>
    <xf numFmtId="8" fontId="0" fillId="0" borderId="7" xfId="0" applyNumberFormat="1" applyBorder="1" applyAlignment="1" applyProtection="1">
      <alignment horizontal="center" vertical="center"/>
    </xf>
    <xf numFmtId="8" fontId="0" fillId="0" borderId="24" xfId="0" applyNumberForma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3" fillId="0" borderId="21" xfId="0" applyFont="1" applyBorder="1" applyAlignment="1">
      <alignment horizontal="left" vertical="center" wrapText="1"/>
    </xf>
    <xf numFmtId="0" fontId="0" fillId="0" borderId="17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1" fillId="0" borderId="41" xfId="0" applyFont="1" applyFill="1" applyBorder="1" applyAlignment="1">
      <alignment horizontal="center" vertical="center" textRotation="90" wrapText="1"/>
    </xf>
    <xf numFmtId="0" fontId="1" fillId="0" borderId="42" xfId="0" applyFont="1" applyFill="1" applyBorder="1" applyAlignment="1">
      <alignment horizontal="center" vertical="center" textRotation="90" wrapText="1"/>
    </xf>
    <xf numFmtId="0" fontId="0" fillId="0" borderId="42" xfId="0" applyBorder="1" applyAlignment="1">
      <alignment horizontal="center" vertical="center" textRotation="90" wrapText="1"/>
    </xf>
    <xf numFmtId="0" fontId="1" fillId="7" borderId="3" xfId="0" applyFont="1" applyFill="1" applyBorder="1" applyAlignment="1" applyProtection="1">
      <alignment horizontal="center" vertical="center"/>
    </xf>
    <xf numFmtId="0" fontId="1" fillId="7" borderId="0" xfId="0" applyFont="1" applyFill="1" applyBorder="1" applyAlignment="1" applyProtection="1">
      <alignment horizontal="center" vertical="center"/>
    </xf>
    <xf numFmtId="0" fontId="1" fillId="7" borderId="33" xfId="0" applyFont="1" applyFill="1" applyBorder="1" applyAlignment="1" applyProtection="1">
      <alignment horizontal="center" vertical="center"/>
    </xf>
    <xf numFmtId="0" fontId="1" fillId="7" borderId="34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25" xfId="0" applyBorder="1" applyAlignment="1">
      <alignment vertical="center"/>
    </xf>
    <xf numFmtId="0" fontId="1" fillId="0" borderId="21" xfId="0" applyFont="1" applyBorder="1" applyAlignment="1">
      <alignment horizontal="left" vertical="center"/>
    </xf>
    <xf numFmtId="0" fontId="0" fillId="0" borderId="0" xfId="0" applyAlignment="1" applyProtection="1">
      <alignment horizontal="left" indent="1"/>
      <protection locked="0"/>
    </xf>
    <xf numFmtId="0" fontId="3" fillId="0" borderId="0" xfId="0" applyFont="1" applyAlignment="1" applyProtection="1"/>
    <xf numFmtId="0" fontId="0" fillId="0" borderId="0" xfId="0" applyAlignment="1" applyProtection="1"/>
    <xf numFmtId="0" fontId="1" fillId="0" borderId="0" xfId="0" applyFont="1" applyBorder="1" applyAlignment="1" applyProtection="1">
      <alignment horizontal="right"/>
    </xf>
    <xf numFmtId="0" fontId="1" fillId="0" borderId="50" xfId="0" applyFont="1" applyBorder="1" applyAlignment="1">
      <alignment horizontal="left" vertical="center" wrapText="1"/>
    </xf>
    <xf numFmtId="0" fontId="0" fillId="0" borderId="29" xfId="0" applyBorder="1" applyAlignment="1">
      <alignment vertical="center" wrapText="1"/>
    </xf>
    <xf numFmtId="0" fontId="0" fillId="0" borderId="57" xfId="0" applyBorder="1" applyAlignment="1">
      <alignment vertical="center" wrapText="1"/>
    </xf>
    <xf numFmtId="8" fontId="16" fillId="0" borderId="38" xfId="0" applyNumberFormat="1" applyFont="1" applyBorder="1" applyAlignment="1" applyProtection="1">
      <alignment horizontal="right"/>
    </xf>
    <xf numFmtId="0" fontId="16" fillId="0" borderId="39" xfId="0" applyFont="1" applyBorder="1" applyAlignment="1" applyProtection="1">
      <alignment horizontal="right"/>
    </xf>
    <xf numFmtId="0" fontId="1" fillId="0" borderId="0" xfId="0" applyFont="1" applyAlignment="1" applyProtection="1">
      <alignment horizontal="right"/>
    </xf>
    <xf numFmtId="0" fontId="0" fillId="0" borderId="15" xfId="0" applyBorder="1" applyAlignment="1" applyProtection="1"/>
    <xf numFmtId="0" fontId="1" fillId="6" borderId="40" xfId="0" applyFont="1" applyFill="1" applyBorder="1" applyAlignment="1" applyProtection="1">
      <alignment horizontal="center" vertical="center"/>
    </xf>
    <xf numFmtId="0" fontId="1" fillId="6" borderId="33" xfId="0" applyFont="1" applyFill="1" applyBorder="1" applyAlignment="1" applyProtection="1">
      <alignment horizontal="center" vertical="center"/>
    </xf>
    <xf numFmtId="0" fontId="1" fillId="6" borderId="34" xfId="0" applyFont="1" applyFill="1" applyBorder="1" applyAlignment="1" applyProtection="1">
      <alignment horizontal="center" vertical="center"/>
    </xf>
    <xf numFmtId="0" fontId="1" fillId="0" borderId="38" xfId="0" applyFont="1" applyBorder="1" applyAlignment="1">
      <alignment horizontal="left" vertical="center" wrapText="1"/>
    </xf>
    <xf numFmtId="0" fontId="1" fillId="0" borderId="61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8" fontId="16" fillId="0" borderId="26" xfId="0" applyNumberFormat="1" applyFont="1" applyBorder="1" applyAlignment="1" applyProtection="1">
      <alignment horizontal="right"/>
    </xf>
    <xf numFmtId="0" fontId="16" fillId="0" borderId="18" xfId="0" applyFont="1" applyBorder="1" applyAlignment="1" applyProtection="1">
      <alignment horizontal="right"/>
    </xf>
    <xf numFmtId="0" fontId="11" fillId="0" borderId="0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8" fontId="2" fillId="0" borderId="35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>
      <alignment horizontal="right"/>
    </xf>
    <xf numFmtId="0" fontId="1" fillId="0" borderId="26" xfId="0" applyFont="1" applyBorder="1" applyAlignment="1">
      <alignment horizontal="left" vertical="center" wrapText="1"/>
    </xf>
    <xf numFmtId="0" fontId="0" fillId="0" borderId="0" xfId="0" applyAlignment="1" applyProtection="1">
      <alignment horizontal="right"/>
    </xf>
    <xf numFmtId="0" fontId="1" fillId="0" borderId="59" xfId="0" applyFont="1" applyBorder="1" applyAlignment="1">
      <alignment horizontal="left" vertical="center" wrapText="1"/>
    </xf>
    <xf numFmtId="0" fontId="1" fillId="0" borderId="6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8" borderId="1" xfId="0" applyFont="1" applyFill="1" applyBorder="1" applyAlignment="1" applyProtection="1">
      <alignment horizontal="center" vertical="center"/>
    </xf>
    <xf numFmtId="0" fontId="1" fillId="8" borderId="2" xfId="0" applyFont="1" applyFill="1" applyBorder="1" applyAlignment="1" applyProtection="1">
      <alignment horizontal="center" vertical="center"/>
    </xf>
    <xf numFmtId="0" fontId="1" fillId="8" borderId="33" xfId="0" applyFont="1" applyFill="1" applyBorder="1" applyAlignment="1" applyProtection="1">
      <alignment horizontal="center" vertical="center"/>
    </xf>
    <xf numFmtId="0" fontId="1" fillId="8" borderId="34" xfId="0" applyFont="1" applyFill="1" applyBorder="1" applyAlignment="1" applyProtection="1">
      <alignment horizontal="center" vertical="center"/>
    </xf>
    <xf numFmtId="0" fontId="1" fillId="4" borderId="3" xfId="0" applyFont="1" applyFill="1" applyBorder="1" applyAlignment="1" applyProtection="1">
      <alignment horizontal="center" vertical="center"/>
    </xf>
    <xf numFmtId="0" fontId="1" fillId="4" borderId="0" xfId="0" applyFont="1" applyFill="1" applyBorder="1" applyAlignment="1" applyProtection="1">
      <alignment horizontal="center" vertical="center"/>
    </xf>
    <xf numFmtId="0" fontId="1" fillId="4" borderId="33" xfId="0" applyFont="1" applyFill="1" applyBorder="1" applyAlignment="1" applyProtection="1">
      <alignment horizontal="center" vertical="center"/>
    </xf>
    <xf numFmtId="0" fontId="1" fillId="4" borderId="2" xfId="0" applyFont="1" applyFill="1" applyBorder="1" applyAlignment="1" applyProtection="1">
      <alignment horizontal="center" vertical="center"/>
    </xf>
    <xf numFmtId="0" fontId="1" fillId="4" borderId="34" xfId="0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</xf>
    <xf numFmtId="0" fontId="3" fillId="0" borderId="25" xfId="0" applyFont="1" applyFill="1" applyBorder="1" applyAlignment="1" applyProtection="1">
      <alignment horizontal="center" vertical="center"/>
    </xf>
    <xf numFmtId="0" fontId="1" fillId="5" borderId="1" xfId="0" applyFont="1" applyFill="1" applyBorder="1" applyAlignment="1" applyProtection="1">
      <alignment horizontal="center" vertical="center"/>
    </xf>
    <xf numFmtId="0" fontId="1" fillId="5" borderId="2" xfId="0" applyFont="1" applyFill="1" applyBorder="1" applyAlignment="1" applyProtection="1">
      <alignment horizontal="center" vertical="center"/>
    </xf>
    <xf numFmtId="0" fontId="1" fillId="5" borderId="33" xfId="0" applyFont="1" applyFill="1" applyBorder="1" applyAlignment="1" applyProtection="1">
      <alignment horizontal="center" vertical="center"/>
    </xf>
    <xf numFmtId="0" fontId="0" fillId="0" borderId="34" xfId="0" applyBorder="1" applyAlignment="1" applyProtection="1"/>
    <xf numFmtId="0" fontId="14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2" fillId="3" borderId="43" xfId="0" applyFont="1" applyFill="1" applyBorder="1" applyAlignment="1" applyProtection="1">
      <alignment horizontal="center"/>
    </xf>
    <xf numFmtId="0" fontId="2" fillId="3" borderId="20" xfId="0" applyFont="1" applyFill="1" applyBorder="1" applyAlignment="1" applyProtection="1">
      <alignment horizontal="center"/>
    </xf>
    <xf numFmtId="0" fontId="2" fillId="3" borderId="44" xfId="0" applyFont="1" applyFill="1" applyBorder="1" applyAlignment="1" applyProtection="1">
      <alignment horizontal="center"/>
    </xf>
    <xf numFmtId="0" fontId="1" fillId="3" borderId="28" xfId="0" applyFont="1" applyFill="1" applyBorder="1" applyAlignment="1" applyProtection="1">
      <alignment horizontal="center" vertical="center"/>
    </xf>
    <xf numFmtId="0" fontId="1" fillId="3" borderId="27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45" xfId="0" applyFont="1" applyFill="1" applyBorder="1" applyAlignment="1" applyProtection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17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3" fillId="0" borderId="17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6" fillId="0" borderId="46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6" fillId="0" borderId="15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47" xfId="0" applyFont="1" applyBorder="1" applyAlignment="1" applyProtection="1">
      <alignment horizontal="center"/>
    </xf>
    <xf numFmtId="0" fontId="0" fillId="0" borderId="3" xfId="0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indent="1"/>
      <protection locked="0"/>
    </xf>
    <xf numFmtId="0" fontId="3" fillId="0" borderId="3" xfId="0" applyFont="1" applyBorder="1" applyAlignment="1" applyProtection="1">
      <alignment horizontal="left" indent="1"/>
      <protection locked="0"/>
    </xf>
    <xf numFmtId="0" fontId="8" fillId="0" borderId="43" xfId="0" applyFont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center" vertical="center"/>
    </xf>
    <xf numFmtId="0" fontId="8" fillId="0" borderId="48" xfId="0" applyFont="1" applyBorder="1" applyAlignment="1" applyProtection="1">
      <alignment horizontal="center" vertical="center"/>
    </xf>
    <xf numFmtId="0" fontId="8" fillId="0" borderId="46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0" fontId="21" fillId="0" borderId="49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50" xfId="0" applyFont="1" applyBorder="1" applyAlignment="1" applyProtection="1">
      <alignment horizontal="center" vertical="center"/>
    </xf>
    <xf numFmtId="0" fontId="2" fillId="0" borderId="29" xfId="0" applyFont="1" applyBorder="1" applyAlignment="1" applyProtection="1">
      <alignment horizontal="center" vertical="center"/>
    </xf>
    <xf numFmtId="0" fontId="2" fillId="0" borderId="51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/>
    </xf>
    <xf numFmtId="0" fontId="15" fillId="0" borderId="47" xfId="0" applyFont="1" applyBorder="1" applyAlignment="1" applyProtection="1">
      <alignment horizontal="center" vertical="center"/>
    </xf>
    <xf numFmtId="0" fontId="0" fillId="0" borderId="50" xfId="0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0" fontId="0" fillId="0" borderId="51" xfId="0" applyBorder="1" applyAlignment="1" applyProtection="1">
      <alignment horizontal="center" vertical="center"/>
    </xf>
    <xf numFmtId="0" fontId="6" fillId="0" borderId="58" xfId="0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7" Type="http://schemas.openxmlformats.org/officeDocument/2006/relationships/image" Target="../media/image9.png"/><Relationship Id="rId2" Type="http://schemas.openxmlformats.org/officeDocument/2006/relationships/image" Target="../media/image4.png"/><Relationship Id="rId1" Type="http://schemas.openxmlformats.org/officeDocument/2006/relationships/image" Target="../media/image3.emf"/><Relationship Id="rId6" Type="http://schemas.openxmlformats.org/officeDocument/2006/relationships/image" Target="../media/image8.png"/><Relationship Id="rId5" Type="http://schemas.openxmlformats.org/officeDocument/2006/relationships/image" Target="../media/image7.png"/><Relationship Id="rId4" Type="http://schemas.openxmlformats.org/officeDocument/2006/relationships/image" Target="../media/image6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46662</xdr:colOff>
      <xdr:row>18</xdr:row>
      <xdr:rowOff>57150</xdr:rowOff>
    </xdr:from>
    <xdr:to>
      <xdr:col>5</xdr:col>
      <xdr:colOff>646737</xdr:colOff>
      <xdr:row>18</xdr:row>
      <xdr:rowOff>238125</xdr:rowOff>
    </xdr:to>
    <xdr:pic>
      <xdr:nvPicPr>
        <xdr:cNvPr id="7372" name="Picture 9">
          <a:extLst>
            <a:ext uri="{FF2B5EF4-FFF2-40B4-BE49-F238E27FC236}">
              <a16:creationId xmlns:a16="http://schemas.microsoft.com/office/drawing/2014/main" id="{00000000-0008-0000-0000-0000CC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1965" y="3088026"/>
          <a:ext cx="600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144780</xdr:colOff>
          <xdr:row>19</xdr:row>
          <xdr:rowOff>22860</xdr:rowOff>
        </xdr:from>
        <xdr:to>
          <xdr:col>4</xdr:col>
          <xdr:colOff>533400</xdr:colOff>
          <xdr:row>19</xdr:row>
          <xdr:rowOff>342900</xdr:rowOff>
        </xdr:to>
        <xdr:sp macro="" textlink="">
          <xdr:nvSpPr>
            <xdr:cNvPr id="7188" name="Object 20" hidden="1">
              <a:extLst>
                <a:ext uri="{63B3BB69-23CF-44E3-9099-C40C66FF867C}">
                  <a14:compatExt spid="_x0000_s7188"/>
                </a:ext>
                <a:ext uri="{FF2B5EF4-FFF2-40B4-BE49-F238E27FC236}">
                  <a16:creationId xmlns:a16="http://schemas.microsoft.com/office/drawing/2014/main" id="{00000000-0008-0000-0000-00001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160020</xdr:colOff>
          <xdr:row>19</xdr:row>
          <xdr:rowOff>38100</xdr:rowOff>
        </xdr:from>
        <xdr:to>
          <xdr:col>5</xdr:col>
          <xdr:colOff>487680</xdr:colOff>
          <xdr:row>19</xdr:row>
          <xdr:rowOff>365760</xdr:rowOff>
        </xdr:to>
        <xdr:sp macro="" textlink="">
          <xdr:nvSpPr>
            <xdr:cNvPr id="7189" name="Object 21" hidden="1">
              <a:extLst>
                <a:ext uri="{63B3BB69-23CF-44E3-9099-C40C66FF867C}">
                  <a14:compatExt spid="_x0000_s7189"/>
                </a:ext>
                <a:ext uri="{FF2B5EF4-FFF2-40B4-BE49-F238E27FC236}">
                  <a16:creationId xmlns:a16="http://schemas.microsoft.com/office/drawing/2014/main" id="{00000000-0008-0000-0000-00001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144780</xdr:colOff>
          <xdr:row>20</xdr:row>
          <xdr:rowOff>22860</xdr:rowOff>
        </xdr:from>
        <xdr:to>
          <xdr:col>4</xdr:col>
          <xdr:colOff>533400</xdr:colOff>
          <xdr:row>20</xdr:row>
          <xdr:rowOff>373380</xdr:rowOff>
        </xdr:to>
        <xdr:sp macro="" textlink="">
          <xdr:nvSpPr>
            <xdr:cNvPr id="7190" name="Object 22" hidden="1">
              <a:extLst>
                <a:ext uri="{63B3BB69-23CF-44E3-9099-C40C66FF867C}">
                  <a14:compatExt spid="_x0000_s7190"/>
                </a:ext>
                <a:ext uri="{FF2B5EF4-FFF2-40B4-BE49-F238E27FC236}">
                  <a16:creationId xmlns:a16="http://schemas.microsoft.com/office/drawing/2014/main" id="{00000000-0008-0000-0000-00001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160020</xdr:colOff>
          <xdr:row>20</xdr:row>
          <xdr:rowOff>22860</xdr:rowOff>
        </xdr:from>
        <xdr:to>
          <xdr:col>5</xdr:col>
          <xdr:colOff>487680</xdr:colOff>
          <xdr:row>20</xdr:row>
          <xdr:rowOff>388620</xdr:rowOff>
        </xdr:to>
        <xdr:sp macro="" textlink="">
          <xdr:nvSpPr>
            <xdr:cNvPr id="7191" name="Object 23" hidden="1">
              <a:extLst>
                <a:ext uri="{63B3BB69-23CF-44E3-9099-C40C66FF867C}">
                  <a14:compatExt spid="_x0000_s7191"/>
                </a:ext>
                <a:ext uri="{FF2B5EF4-FFF2-40B4-BE49-F238E27FC236}">
                  <a16:creationId xmlns:a16="http://schemas.microsoft.com/office/drawing/2014/main" id="{00000000-0008-0000-0000-00001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182880</xdr:colOff>
          <xdr:row>26</xdr:row>
          <xdr:rowOff>76200</xdr:rowOff>
        </xdr:from>
        <xdr:to>
          <xdr:col>4</xdr:col>
          <xdr:colOff>571500</xdr:colOff>
          <xdr:row>26</xdr:row>
          <xdr:rowOff>388620</xdr:rowOff>
        </xdr:to>
        <xdr:sp macro="" textlink="">
          <xdr:nvSpPr>
            <xdr:cNvPr id="7192" name="Object 24" hidden="1">
              <a:extLst>
                <a:ext uri="{63B3BB69-23CF-44E3-9099-C40C66FF867C}">
                  <a14:compatExt spid="_x0000_s7192"/>
                </a:ext>
                <a:ext uri="{FF2B5EF4-FFF2-40B4-BE49-F238E27FC236}">
                  <a16:creationId xmlns:a16="http://schemas.microsoft.com/office/drawing/2014/main" id="{00000000-0008-0000-0000-00001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528917</xdr:colOff>
      <xdr:row>28</xdr:row>
      <xdr:rowOff>41461</xdr:rowOff>
    </xdr:from>
    <xdr:to>
      <xdr:col>5</xdr:col>
      <xdr:colOff>205067</xdr:colOff>
      <xdr:row>29</xdr:row>
      <xdr:rowOff>8404</xdr:rowOff>
    </xdr:to>
    <xdr:grpSp>
      <xdr:nvGrpSpPr>
        <xdr:cNvPr id="7373" name="Groupe 2">
          <a:extLst>
            <a:ext uri="{FF2B5EF4-FFF2-40B4-BE49-F238E27FC236}">
              <a16:creationId xmlns:a16="http://schemas.microsoft.com/office/drawing/2014/main" id="{00000000-0008-0000-0000-0000CD1C0000}"/>
            </a:ext>
          </a:extLst>
        </xdr:cNvPr>
        <xdr:cNvGrpSpPr>
          <a:grpSpLocks/>
        </xdr:cNvGrpSpPr>
      </xdr:nvGrpSpPr>
      <xdr:grpSpPr bwMode="auto">
        <a:xfrm>
          <a:off x="5263591" y="6539865"/>
          <a:ext cx="386779" cy="317977"/>
          <a:chOff x="5000628" y="1285860"/>
          <a:chExt cx="990600" cy="1038225"/>
        </a:xfrm>
      </xdr:grpSpPr>
      <xdr:pic>
        <xdr:nvPicPr>
          <xdr:cNvPr id="7376" name="Picture 5">
            <a:extLst>
              <a:ext uri="{FF2B5EF4-FFF2-40B4-BE49-F238E27FC236}">
                <a16:creationId xmlns:a16="http://schemas.microsoft.com/office/drawing/2014/main" id="{00000000-0008-0000-0000-0000D01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00628" y="1285860"/>
            <a:ext cx="990600" cy="10382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7" name="Rectangle 36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SpPr/>
        </xdr:nvSpPr>
        <xdr:spPr>
          <a:xfrm>
            <a:off x="5209175" y="1915087"/>
            <a:ext cx="651711" cy="314614"/>
          </a:xfrm>
          <a:prstGeom prst="rect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/>
          <a:p>
            <a:endParaRPr lang="fr-FR"/>
          </a:p>
        </xdr:txBody>
      </xdr:sp>
      <xdr:pic>
        <xdr:nvPicPr>
          <xdr:cNvPr id="7378" name="Picture 7">
            <a:extLst>
              <a:ext uri="{FF2B5EF4-FFF2-40B4-BE49-F238E27FC236}">
                <a16:creationId xmlns:a16="http://schemas.microsoft.com/office/drawing/2014/main" id="{00000000-0008-0000-0000-0000D21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-25858" r="23586" b="-10295"/>
          <a:stretch>
            <a:fillRect/>
          </a:stretch>
        </xdr:blipFill>
        <xdr:spPr bwMode="auto">
          <a:xfrm>
            <a:off x="5403378" y="1883242"/>
            <a:ext cx="214314" cy="35719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182880</xdr:colOff>
          <xdr:row>22</xdr:row>
          <xdr:rowOff>30480</xdr:rowOff>
        </xdr:from>
        <xdr:to>
          <xdr:col>4</xdr:col>
          <xdr:colOff>556260</xdr:colOff>
          <xdr:row>22</xdr:row>
          <xdr:rowOff>403860</xdr:rowOff>
        </xdr:to>
        <xdr:sp macro="" textlink="">
          <xdr:nvSpPr>
            <xdr:cNvPr id="7194" name="Object 26" hidden="1">
              <a:extLst>
                <a:ext uri="{63B3BB69-23CF-44E3-9099-C40C66FF867C}">
                  <a14:compatExt spid="_x0000_s7194"/>
                </a:ext>
                <a:ext uri="{FF2B5EF4-FFF2-40B4-BE49-F238E27FC236}">
                  <a16:creationId xmlns:a16="http://schemas.microsoft.com/office/drawing/2014/main" id="{00000000-0008-0000-0000-00001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220980</xdr:colOff>
          <xdr:row>22</xdr:row>
          <xdr:rowOff>38100</xdr:rowOff>
        </xdr:from>
        <xdr:to>
          <xdr:col>5</xdr:col>
          <xdr:colOff>502920</xdr:colOff>
          <xdr:row>22</xdr:row>
          <xdr:rowOff>403860</xdr:rowOff>
        </xdr:to>
        <xdr:sp macro="" textlink="">
          <xdr:nvSpPr>
            <xdr:cNvPr id="7195" name="Object 27" hidden="1">
              <a:extLst>
                <a:ext uri="{63B3BB69-23CF-44E3-9099-C40C66FF867C}">
                  <a14:compatExt spid="_x0000_s7195"/>
                </a:ext>
                <a:ext uri="{FF2B5EF4-FFF2-40B4-BE49-F238E27FC236}">
                  <a16:creationId xmlns:a16="http://schemas.microsoft.com/office/drawing/2014/main" id="{00000000-0008-0000-0000-00001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220980</xdr:colOff>
          <xdr:row>23</xdr:row>
          <xdr:rowOff>22860</xdr:rowOff>
        </xdr:from>
        <xdr:to>
          <xdr:col>5</xdr:col>
          <xdr:colOff>502920</xdr:colOff>
          <xdr:row>23</xdr:row>
          <xdr:rowOff>312420</xdr:rowOff>
        </xdr:to>
        <xdr:sp macro="" textlink="">
          <xdr:nvSpPr>
            <xdr:cNvPr id="7196" name="Object 28" hidden="1">
              <a:extLst>
                <a:ext uri="{63B3BB69-23CF-44E3-9099-C40C66FF867C}">
                  <a14:compatExt spid="_x0000_s7196"/>
                </a:ext>
                <a:ext uri="{FF2B5EF4-FFF2-40B4-BE49-F238E27FC236}">
                  <a16:creationId xmlns:a16="http://schemas.microsoft.com/office/drawing/2014/main" id="{00000000-0008-0000-0000-00001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144780</xdr:colOff>
          <xdr:row>24</xdr:row>
          <xdr:rowOff>22860</xdr:rowOff>
        </xdr:from>
        <xdr:to>
          <xdr:col>4</xdr:col>
          <xdr:colOff>533400</xdr:colOff>
          <xdr:row>24</xdr:row>
          <xdr:rowOff>373380</xdr:rowOff>
        </xdr:to>
        <xdr:sp macro="" textlink="">
          <xdr:nvSpPr>
            <xdr:cNvPr id="7197" name="Object 29" hidden="1">
              <a:extLst>
                <a:ext uri="{63B3BB69-23CF-44E3-9099-C40C66FF867C}">
                  <a14:compatExt spid="_x0000_s7197"/>
                </a:ext>
                <a:ext uri="{FF2B5EF4-FFF2-40B4-BE49-F238E27FC236}">
                  <a16:creationId xmlns:a16="http://schemas.microsoft.com/office/drawing/2014/main" id="{00000000-0008-0000-0000-00001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137160</xdr:colOff>
          <xdr:row>27</xdr:row>
          <xdr:rowOff>30480</xdr:rowOff>
        </xdr:from>
        <xdr:to>
          <xdr:col>5</xdr:col>
          <xdr:colOff>487680</xdr:colOff>
          <xdr:row>27</xdr:row>
          <xdr:rowOff>411480</xdr:rowOff>
        </xdr:to>
        <xdr:sp macro="" textlink="">
          <xdr:nvSpPr>
            <xdr:cNvPr id="7198" name="Object 30" hidden="1">
              <a:extLst>
                <a:ext uri="{63B3BB69-23CF-44E3-9099-C40C66FF867C}">
                  <a14:compatExt spid="_x0000_s7198"/>
                </a:ext>
                <a:ext uri="{FF2B5EF4-FFF2-40B4-BE49-F238E27FC236}">
                  <a16:creationId xmlns:a16="http://schemas.microsoft.com/office/drawing/2014/main" id="{00000000-0008-0000-0000-00001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238125</xdr:colOff>
      <xdr:row>31</xdr:row>
      <xdr:rowOff>9525</xdr:rowOff>
    </xdr:from>
    <xdr:to>
      <xdr:col>5</xdr:col>
      <xdr:colOff>571500</xdr:colOff>
      <xdr:row>32</xdr:row>
      <xdr:rowOff>0</xdr:rowOff>
    </xdr:to>
    <xdr:pic>
      <xdr:nvPicPr>
        <xdr:cNvPr id="7374" name="Image 11">
          <a:extLst>
            <a:ext uri="{FF2B5EF4-FFF2-40B4-BE49-F238E27FC236}">
              <a16:creationId xmlns:a16="http://schemas.microsoft.com/office/drawing/2014/main" id="{00000000-0008-0000-0000-0000CE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7191375"/>
          <a:ext cx="10191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665285</xdr:colOff>
      <xdr:row>33</xdr:row>
      <xdr:rowOff>1934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076825" y="7591425"/>
          <a:ext cx="676715" cy="335309"/>
        </a:xfrm>
        <a:prstGeom prst="rect">
          <a:avLst/>
        </a:prstGeom>
      </xdr:spPr>
    </xdr:pic>
    <xdr:clientData/>
  </xdr:twoCellAnchor>
  <xdr:twoCellAnchor editAs="oneCell">
    <xdr:from>
      <xdr:col>4</xdr:col>
      <xdr:colOff>33618</xdr:colOff>
      <xdr:row>33</xdr:row>
      <xdr:rowOff>44824</xdr:rowOff>
    </xdr:from>
    <xdr:to>
      <xdr:col>4</xdr:col>
      <xdr:colOff>589165</xdr:colOff>
      <xdr:row>33</xdr:row>
      <xdr:rowOff>434620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639236" y="7989795"/>
          <a:ext cx="566977" cy="384081"/>
        </a:xfrm>
        <a:prstGeom prst="rect">
          <a:avLst/>
        </a:prstGeom>
      </xdr:spPr>
    </xdr:pic>
    <xdr:clientData/>
  </xdr:twoCellAnchor>
  <xdr:twoCellAnchor editAs="oneCell">
    <xdr:from>
      <xdr:col>5</xdr:col>
      <xdr:colOff>22411</xdr:colOff>
      <xdr:row>33</xdr:row>
      <xdr:rowOff>67235</xdr:rowOff>
    </xdr:from>
    <xdr:to>
      <xdr:col>5</xdr:col>
      <xdr:colOff>650353</xdr:colOff>
      <xdr:row>33</xdr:row>
      <xdr:rowOff>420834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5311587" y="8012206"/>
          <a:ext cx="627942" cy="353599"/>
        </a:xfrm>
        <a:prstGeom prst="rect">
          <a:avLst/>
        </a:prstGeom>
      </xdr:spPr>
    </xdr:pic>
    <xdr:clientData/>
  </xdr:twoCellAnchor>
  <xdr:twoCellAnchor editAs="oneCell">
    <xdr:from>
      <xdr:col>4</xdr:col>
      <xdr:colOff>11205</xdr:colOff>
      <xdr:row>34</xdr:row>
      <xdr:rowOff>33618</xdr:rowOff>
    </xdr:from>
    <xdr:to>
      <xdr:col>4</xdr:col>
      <xdr:colOff>587707</xdr:colOff>
      <xdr:row>34</xdr:row>
      <xdr:rowOff>417699</xdr:rowOff>
    </xdr:to>
    <xdr:pic>
      <xdr:nvPicPr>
        <xdr:cNvPr id="23" name="Imag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616823" y="8426824"/>
          <a:ext cx="566977" cy="384081"/>
        </a:xfrm>
        <a:prstGeom prst="rect">
          <a:avLst/>
        </a:prstGeom>
      </xdr:spPr>
    </xdr:pic>
    <xdr:clientData/>
  </xdr:twoCellAnchor>
  <xdr:twoCellAnchor editAs="oneCell">
    <xdr:from>
      <xdr:col>5</xdr:col>
      <xdr:colOff>56029</xdr:colOff>
      <xdr:row>34</xdr:row>
      <xdr:rowOff>67235</xdr:rowOff>
    </xdr:from>
    <xdr:to>
      <xdr:col>6</xdr:col>
      <xdr:colOff>412</xdr:colOff>
      <xdr:row>34</xdr:row>
      <xdr:rowOff>420834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5345205" y="8460441"/>
          <a:ext cx="627942" cy="3535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oleObject" Target="../embeddings/oleObject8.bin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oleObject" Target="../embeddings/oleObject7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oleObject" Target="../embeddings/oleObject6.bin"/><Relationship Id="rId5" Type="http://schemas.openxmlformats.org/officeDocument/2006/relationships/image" Target="../media/image1.emf"/><Relationship Id="rId15" Type="http://schemas.openxmlformats.org/officeDocument/2006/relationships/oleObject" Target="../embeddings/oleObject10.bin"/><Relationship Id="rId10" Type="http://schemas.openxmlformats.org/officeDocument/2006/relationships/oleObject" Target="../embeddings/oleObject5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4.bin"/><Relationship Id="rId14" Type="http://schemas.openxmlformats.org/officeDocument/2006/relationships/oleObject" Target="../embeddings/oleObject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3"/>
  <sheetViews>
    <sheetView tabSelected="1" zoomScale="89" zoomScaleNormal="89" workbookViewId="0">
      <selection activeCell="A53" sqref="A53"/>
    </sheetView>
  </sheetViews>
  <sheetFormatPr baseColWidth="10" defaultColWidth="11.44140625" defaultRowHeight="13.2"/>
  <cols>
    <col min="1" max="1" width="5.6640625" style="1" customWidth="1"/>
    <col min="2" max="2" width="13.44140625" style="1" customWidth="1"/>
    <col min="3" max="3" width="20.33203125" style="1" customWidth="1"/>
    <col min="4" max="4" width="29.5546875" style="1" customWidth="1"/>
    <col min="5" max="6" width="10.33203125" style="1" customWidth="1"/>
    <col min="7" max="7" width="12" style="1" customWidth="1"/>
    <col min="8" max="8" width="9.33203125" style="1" customWidth="1"/>
    <col min="9" max="9" width="11.6640625" style="1" customWidth="1"/>
    <col min="10" max="16384" width="11.44140625" style="1"/>
  </cols>
  <sheetData>
    <row r="1" spans="1:9" ht="16.2" customHeight="1" thickTop="1">
      <c r="A1" s="172" t="s">
        <v>0</v>
      </c>
      <c r="B1" s="173"/>
      <c r="C1" s="174"/>
      <c r="D1" s="178" t="s">
        <v>67</v>
      </c>
      <c r="E1" s="179"/>
      <c r="F1" s="179"/>
      <c r="G1" s="179"/>
      <c r="H1" s="179"/>
      <c r="I1" s="180"/>
    </row>
    <row r="2" spans="1:9" ht="15.6" customHeight="1">
      <c r="A2" s="175"/>
      <c r="B2" s="176"/>
      <c r="C2" s="177"/>
      <c r="D2" s="181"/>
      <c r="E2" s="182"/>
      <c r="F2" s="182"/>
      <c r="G2" s="182"/>
      <c r="H2" s="182"/>
      <c r="I2" s="183"/>
    </row>
    <row r="3" spans="1:9" ht="10.5" customHeight="1" thickBot="1">
      <c r="A3" s="163" t="s">
        <v>1</v>
      </c>
      <c r="B3" s="164"/>
      <c r="C3" s="165"/>
      <c r="D3" s="184"/>
      <c r="E3" s="185"/>
      <c r="F3" s="185"/>
      <c r="G3" s="185"/>
      <c r="H3" s="185"/>
      <c r="I3" s="186"/>
    </row>
    <row r="4" spans="1:9" ht="13.8">
      <c r="A4" s="163" t="s">
        <v>20</v>
      </c>
      <c r="B4" s="164"/>
      <c r="C4" s="165"/>
      <c r="D4" s="2" t="s">
        <v>41</v>
      </c>
      <c r="E4" s="193"/>
      <c r="F4" s="194"/>
      <c r="G4" s="187" t="s">
        <v>22</v>
      </c>
      <c r="H4" s="188"/>
      <c r="I4" s="189"/>
    </row>
    <row r="5" spans="1:9" ht="14.4" thickBot="1">
      <c r="A5" s="163" t="s">
        <v>2</v>
      </c>
      <c r="B5" s="164"/>
      <c r="C5" s="165"/>
      <c r="D5" s="3" t="s">
        <v>3</v>
      </c>
      <c r="E5" s="195"/>
      <c r="F5" s="196"/>
      <c r="G5" s="190"/>
      <c r="H5" s="191"/>
      <c r="I5" s="192"/>
    </row>
    <row r="6" spans="1:9" ht="13.8">
      <c r="A6" s="163" t="s">
        <v>63</v>
      </c>
      <c r="B6" s="164"/>
      <c r="C6" s="165"/>
      <c r="D6" s="171"/>
      <c r="E6" s="170"/>
      <c r="F6" s="170"/>
      <c r="G6" s="166" t="s">
        <v>23</v>
      </c>
      <c r="H6" s="167"/>
      <c r="I6" s="168"/>
    </row>
    <row r="7" spans="1:9" ht="13.8">
      <c r="A7" s="163" t="s">
        <v>8</v>
      </c>
      <c r="B7" s="164"/>
      <c r="C7" s="165"/>
      <c r="D7" s="169"/>
      <c r="E7" s="170"/>
      <c r="F7" s="170"/>
      <c r="G7" s="4" t="s">
        <v>24</v>
      </c>
      <c r="H7" s="5"/>
      <c r="I7" s="6"/>
    </row>
    <row r="8" spans="1:9" ht="13.8">
      <c r="A8" s="163" t="s">
        <v>7</v>
      </c>
      <c r="B8" s="164"/>
      <c r="C8" s="165"/>
      <c r="D8" s="169"/>
      <c r="E8" s="170"/>
      <c r="F8" s="170"/>
      <c r="G8" s="4" t="s">
        <v>25</v>
      </c>
      <c r="H8" s="5"/>
      <c r="I8" s="6"/>
    </row>
    <row r="9" spans="1:9" ht="7.95" customHeight="1" thickBot="1">
      <c r="A9" s="7"/>
      <c r="B9" s="8"/>
      <c r="C9" s="9"/>
      <c r="D9" s="10"/>
      <c r="E9" s="8"/>
      <c r="F9" s="8"/>
      <c r="G9" s="10"/>
      <c r="H9" s="8"/>
      <c r="I9" s="11"/>
    </row>
    <row r="10" spans="1:9" ht="7.95" customHeight="1" thickTop="1">
      <c r="A10" s="12"/>
      <c r="B10" s="12"/>
      <c r="C10" s="12"/>
      <c r="D10" s="12"/>
      <c r="E10" s="12"/>
      <c r="F10" s="12"/>
      <c r="G10" s="12"/>
      <c r="H10" s="12"/>
      <c r="I10" s="12"/>
    </row>
    <row r="11" spans="1:9" ht="17.399999999999999">
      <c r="A11" s="146" t="s">
        <v>68</v>
      </c>
      <c r="B11" s="146"/>
      <c r="C11" s="146"/>
      <c r="D11" s="146"/>
      <c r="E11" s="146"/>
      <c r="F11" s="146"/>
      <c r="G11" s="146"/>
      <c r="H11" s="146"/>
      <c r="I11" s="146"/>
    </row>
    <row r="12" spans="1:9" ht="4.5" customHeight="1">
      <c r="A12" s="13"/>
      <c r="B12" s="13"/>
      <c r="C12" s="13"/>
      <c r="D12" s="13"/>
      <c r="E12" s="13"/>
      <c r="F12" s="13"/>
      <c r="G12" s="13"/>
      <c r="H12" s="13"/>
      <c r="I12" s="13"/>
    </row>
    <row r="13" spans="1:9">
      <c r="A13" s="147" t="s">
        <v>69</v>
      </c>
      <c r="B13" s="147"/>
      <c r="C13" s="147"/>
      <c r="D13" s="147"/>
      <c r="E13" s="147"/>
      <c r="F13" s="147"/>
      <c r="G13" s="147"/>
      <c r="H13" s="147"/>
      <c r="I13" s="147"/>
    </row>
    <row r="14" spans="1:9">
      <c r="A14" s="147" t="s">
        <v>39</v>
      </c>
      <c r="B14" s="147"/>
      <c r="C14" s="147"/>
      <c r="D14" s="147"/>
      <c r="E14" s="147"/>
      <c r="F14" s="147"/>
      <c r="G14" s="147"/>
      <c r="H14" s="147"/>
      <c r="I14" s="147"/>
    </row>
    <row r="15" spans="1:9" ht="12" customHeight="1" thickBot="1">
      <c r="A15" s="148"/>
      <c r="B15" s="148"/>
      <c r="C15" s="148"/>
      <c r="D15" s="148"/>
      <c r="E15" s="148"/>
      <c r="F15" s="148"/>
      <c r="G15" s="148"/>
      <c r="H15" s="148"/>
      <c r="I15" s="148"/>
    </row>
    <row r="16" spans="1:9" ht="16.2" thickTop="1">
      <c r="A16" s="149" t="s">
        <v>13</v>
      </c>
      <c r="B16" s="150"/>
      <c r="C16" s="150"/>
      <c r="D16" s="151"/>
      <c r="E16" s="14" t="s">
        <v>12</v>
      </c>
      <c r="F16" s="14" t="s">
        <v>9</v>
      </c>
      <c r="G16" s="15" t="s">
        <v>14</v>
      </c>
      <c r="H16" s="152" t="s">
        <v>4</v>
      </c>
      <c r="I16" s="16" t="s">
        <v>16</v>
      </c>
    </row>
    <row r="17" spans="1:9" ht="18.75" customHeight="1" thickBot="1">
      <c r="A17" s="154" t="s">
        <v>70</v>
      </c>
      <c r="B17" s="155"/>
      <c r="C17" s="155"/>
      <c r="D17" s="156"/>
      <c r="E17" s="17" t="s">
        <v>10</v>
      </c>
      <c r="F17" s="18" t="s">
        <v>11</v>
      </c>
      <c r="G17" s="19" t="s">
        <v>15</v>
      </c>
      <c r="H17" s="153"/>
      <c r="I17" s="20" t="s">
        <v>15</v>
      </c>
    </row>
    <row r="18" spans="1:9" ht="16.95" customHeight="1" thickTop="1" thickBot="1">
      <c r="A18" s="131" t="s">
        <v>26</v>
      </c>
      <c r="B18" s="132"/>
      <c r="C18" s="132"/>
      <c r="D18" s="132"/>
      <c r="E18" s="133"/>
      <c r="F18" s="133"/>
      <c r="G18" s="133"/>
      <c r="H18" s="133"/>
      <c r="I18" s="134"/>
    </row>
    <row r="19" spans="1:9" ht="24.6" customHeight="1">
      <c r="A19" s="68" t="s">
        <v>46</v>
      </c>
      <c r="B19" s="157" t="s">
        <v>47</v>
      </c>
      <c r="C19" s="100"/>
      <c r="D19" s="101"/>
      <c r="E19" s="72"/>
      <c r="F19" s="21"/>
      <c r="G19" s="22">
        <v>0.9</v>
      </c>
      <c r="H19" s="78"/>
      <c r="I19" s="23">
        <f>SUM(G19*H19)</f>
        <v>0</v>
      </c>
    </row>
    <row r="20" spans="1:9" ht="30" customHeight="1">
      <c r="A20" s="68" t="s">
        <v>48</v>
      </c>
      <c r="B20" s="158" t="s">
        <v>49</v>
      </c>
      <c r="C20" s="159"/>
      <c r="D20" s="160"/>
      <c r="E20" s="24"/>
      <c r="F20" s="25"/>
      <c r="G20" s="26">
        <v>1.02</v>
      </c>
      <c r="H20" s="79"/>
      <c r="I20" s="27">
        <f t="shared" ref="I20:I21" si="0">SUM(G20*H20)</f>
        <v>0</v>
      </c>
    </row>
    <row r="21" spans="1:9" ht="32.4" customHeight="1" thickBot="1">
      <c r="A21" s="69" t="s">
        <v>50</v>
      </c>
      <c r="B21" s="161" t="s">
        <v>51</v>
      </c>
      <c r="C21" s="87"/>
      <c r="D21" s="88"/>
      <c r="E21" s="24"/>
      <c r="F21" s="25"/>
      <c r="G21" s="26">
        <v>0.82</v>
      </c>
      <c r="H21" s="79"/>
      <c r="I21" s="28">
        <f t="shared" si="0"/>
        <v>0</v>
      </c>
    </row>
    <row r="22" spans="1:9" ht="16.95" customHeight="1" thickBot="1">
      <c r="A22" s="92" t="s">
        <v>19</v>
      </c>
      <c r="B22" s="93"/>
      <c r="C22" s="93"/>
      <c r="D22" s="93"/>
      <c r="E22" s="94"/>
      <c r="F22" s="94"/>
      <c r="G22" s="94"/>
      <c r="H22" s="94"/>
      <c r="I22" s="95"/>
    </row>
    <row r="23" spans="1:9" ht="30.75" customHeight="1">
      <c r="A23" s="68" t="s">
        <v>52</v>
      </c>
      <c r="B23" s="97" t="s">
        <v>27</v>
      </c>
      <c r="C23" s="100"/>
      <c r="D23" s="101"/>
      <c r="E23" s="29"/>
      <c r="F23" s="30"/>
      <c r="G23" s="31">
        <v>0.82</v>
      </c>
      <c r="H23" s="80"/>
      <c r="I23" s="23">
        <f t="shared" ref="I23:I29" si="1">SUM(G23*H23)</f>
        <v>0</v>
      </c>
    </row>
    <row r="24" spans="1:9" ht="27.6" customHeight="1">
      <c r="A24" s="68" t="s">
        <v>46</v>
      </c>
      <c r="B24" s="162" t="s">
        <v>36</v>
      </c>
      <c r="C24" s="100"/>
      <c r="D24" s="101"/>
      <c r="E24" s="73"/>
      <c r="F24" s="32"/>
      <c r="G24" s="33">
        <v>0.65</v>
      </c>
      <c r="H24" s="81"/>
      <c r="I24" s="27">
        <f t="shared" si="1"/>
        <v>0</v>
      </c>
    </row>
    <row r="25" spans="1:9" ht="30.75" customHeight="1" thickBot="1">
      <c r="A25" s="70" t="s">
        <v>53</v>
      </c>
      <c r="B25" s="96" t="s">
        <v>54</v>
      </c>
      <c r="C25" s="87"/>
      <c r="D25" s="88"/>
      <c r="E25" s="34"/>
      <c r="F25" s="74"/>
      <c r="G25" s="35">
        <v>0.42</v>
      </c>
      <c r="H25" s="82"/>
      <c r="I25" s="28">
        <f t="shared" si="1"/>
        <v>0</v>
      </c>
    </row>
    <row r="26" spans="1:9" ht="16.95" customHeight="1" thickBot="1">
      <c r="A26" s="135" t="s">
        <v>34</v>
      </c>
      <c r="B26" s="136"/>
      <c r="C26" s="136"/>
      <c r="D26" s="136"/>
      <c r="E26" s="137"/>
      <c r="F26" s="138"/>
      <c r="G26" s="137"/>
      <c r="H26" s="137"/>
      <c r="I26" s="139"/>
    </row>
    <row r="27" spans="1:9" ht="31.5" customHeight="1">
      <c r="A27" s="70" t="s">
        <v>55</v>
      </c>
      <c r="B27" s="86" t="s">
        <v>56</v>
      </c>
      <c r="C27" s="87"/>
      <c r="D27" s="88"/>
      <c r="E27" s="36"/>
      <c r="F27" s="75"/>
      <c r="G27" s="37">
        <v>0.42</v>
      </c>
      <c r="H27" s="78"/>
      <c r="I27" s="27">
        <f t="shared" si="1"/>
        <v>0</v>
      </c>
    </row>
    <row r="28" spans="1:9" ht="33" customHeight="1">
      <c r="A28" s="70" t="s">
        <v>57</v>
      </c>
      <c r="B28" s="86" t="s">
        <v>58</v>
      </c>
      <c r="C28" s="87"/>
      <c r="D28" s="88"/>
      <c r="E28" s="73"/>
      <c r="F28" s="38"/>
      <c r="G28" s="39">
        <v>0.85</v>
      </c>
      <c r="H28" s="79"/>
      <c r="I28" s="27">
        <f t="shared" si="1"/>
        <v>0</v>
      </c>
    </row>
    <row r="29" spans="1:9" ht="27.75" customHeight="1">
      <c r="A29" s="70" t="s">
        <v>59</v>
      </c>
      <c r="B29" s="102" t="s">
        <v>38</v>
      </c>
      <c r="C29" s="100"/>
      <c r="D29" s="101"/>
      <c r="E29" s="140"/>
      <c r="F29" s="141"/>
      <c r="G29" s="39">
        <v>0.25</v>
      </c>
      <c r="H29" s="79"/>
      <c r="I29" s="27">
        <f t="shared" si="1"/>
        <v>0</v>
      </c>
    </row>
    <row r="30" spans="1:9" s="47" customFormat="1" ht="7.5" customHeight="1" thickBot="1">
      <c r="A30" s="40"/>
      <c r="B30" s="41"/>
      <c r="C30" s="42"/>
      <c r="D30" s="42"/>
      <c r="E30" s="43"/>
      <c r="F30" s="43"/>
      <c r="G30" s="44"/>
      <c r="H30" s="45"/>
      <c r="I30" s="46"/>
    </row>
    <row r="31" spans="1:9" ht="16.5" customHeight="1" thickBot="1">
      <c r="A31" s="142" t="s">
        <v>40</v>
      </c>
      <c r="B31" s="143"/>
      <c r="C31" s="143"/>
      <c r="D31" s="143"/>
      <c r="E31" s="144"/>
      <c r="F31" s="144"/>
      <c r="G31" s="144"/>
      <c r="H31" s="144"/>
      <c r="I31" s="145"/>
    </row>
    <row r="32" spans="1:9" ht="33.75" customHeight="1">
      <c r="A32" s="70" t="s">
        <v>52</v>
      </c>
      <c r="B32" s="97" t="s">
        <v>21</v>
      </c>
      <c r="C32" s="98"/>
      <c r="D32" s="99"/>
      <c r="E32" s="48"/>
      <c r="F32" s="49"/>
      <c r="G32" s="39">
        <v>0.74</v>
      </c>
      <c r="H32" s="80"/>
      <c r="I32" s="27">
        <f t="shared" ref="I32:I35" si="2">SUM(G32*H32)</f>
        <v>0</v>
      </c>
    </row>
    <row r="33" spans="1:11" ht="26.25" customHeight="1">
      <c r="A33" s="70" t="s">
        <v>46</v>
      </c>
      <c r="B33" s="97" t="s">
        <v>37</v>
      </c>
      <c r="C33" s="100"/>
      <c r="D33" s="101"/>
      <c r="E33" s="73"/>
      <c r="F33" s="32"/>
      <c r="G33" s="50">
        <v>0.64</v>
      </c>
      <c r="H33" s="81"/>
      <c r="I33" s="27">
        <f t="shared" si="2"/>
        <v>0</v>
      </c>
    </row>
    <row r="34" spans="1:11" ht="35.25" customHeight="1">
      <c r="A34" s="71" t="s">
        <v>50</v>
      </c>
      <c r="B34" s="86" t="s">
        <v>60</v>
      </c>
      <c r="C34" s="87"/>
      <c r="D34" s="88"/>
      <c r="E34" s="51"/>
      <c r="F34" s="25"/>
      <c r="G34" s="26">
        <v>1</v>
      </c>
      <c r="H34" s="79"/>
      <c r="I34" s="27">
        <f t="shared" si="2"/>
        <v>0</v>
      </c>
    </row>
    <row r="35" spans="1:11" ht="35.25" customHeight="1">
      <c r="A35" s="70" t="s">
        <v>48</v>
      </c>
      <c r="B35" s="86" t="s">
        <v>61</v>
      </c>
      <c r="C35" s="87"/>
      <c r="D35" s="88"/>
      <c r="E35" s="51"/>
      <c r="F35" s="25"/>
      <c r="G35" s="26">
        <v>1.2</v>
      </c>
      <c r="H35" s="79"/>
      <c r="I35" s="27">
        <f t="shared" si="2"/>
        <v>0</v>
      </c>
      <c r="J35" s="67"/>
      <c r="K35" s="67"/>
    </row>
    <row r="36" spans="1:11" ht="4.5" customHeight="1" thickBot="1">
      <c r="A36" s="12"/>
      <c r="B36" s="12"/>
      <c r="C36" s="12"/>
      <c r="D36" s="12"/>
      <c r="E36" s="12"/>
      <c r="F36" s="12"/>
      <c r="G36" s="12"/>
      <c r="H36" s="12"/>
      <c r="I36" s="12"/>
    </row>
    <row r="37" spans="1:11" ht="16.95" customHeight="1" thickBot="1">
      <c r="A37" s="114" t="s">
        <v>5</v>
      </c>
      <c r="B37" s="115"/>
      <c r="C37" s="115"/>
      <c r="D37" s="115"/>
      <c r="E37" s="115"/>
      <c r="F37" s="115"/>
      <c r="G37" s="115"/>
      <c r="H37" s="115"/>
      <c r="I37" s="116"/>
    </row>
    <row r="38" spans="1:11" ht="18.899999999999999" customHeight="1">
      <c r="A38" s="89"/>
      <c r="B38" s="117" t="s">
        <v>64</v>
      </c>
      <c r="C38" s="118"/>
      <c r="D38" s="118"/>
      <c r="E38" s="118"/>
      <c r="F38" s="118"/>
      <c r="G38" s="77">
        <v>16</v>
      </c>
      <c r="H38" s="83"/>
      <c r="I38" s="27">
        <f t="shared" ref="I38:I46" si="3">SUM(G38*H38)</f>
        <v>0</v>
      </c>
    </row>
    <row r="39" spans="1:11" ht="18.899999999999999" customHeight="1">
      <c r="A39" s="90"/>
      <c r="B39" s="128" t="s">
        <v>65</v>
      </c>
      <c r="C39" s="129"/>
      <c r="D39" s="129"/>
      <c r="E39" s="129"/>
      <c r="F39" s="130"/>
      <c r="G39" s="76">
        <v>24</v>
      </c>
      <c r="H39" s="78"/>
      <c r="I39" s="27">
        <f t="shared" si="3"/>
        <v>0</v>
      </c>
    </row>
    <row r="40" spans="1:11" ht="18.899999999999999" customHeight="1">
      <c r="A40" s="91"/>
      <c r="B40" s="126" t="s">
        <v>30</v>
      </c>
      <c r="C40" s="119"/>
      <c r="D40" s="119"/>
      <c r="E40" s="119"/>
      <c r="F40" s="119"/>
      <c r="G40" s="50">
        <v>11</v>
      </c>
      <c r="H40" s="79"/>
      <c r="I40" s="27">
        <f t="shared" si="3"/>
        <v>0</v>
      </c>
    </row>
    <row r="41" spans="1:11" ht="18.899999999999999" customHeight="1">
      <c r="A41" s="91"/>
      <c r="B41" s="119" t="s">
        <v>17</v>
      </c>
      <c r="C41" s="119"/>
      <c r="D41" s="119"/>
      <c r="E41" s="119"/>
      <c r="F41" s="119"/>
      <c r="G41" s="50">
        <v>1.85</v>
      </c>
      <c r="H41" s="79"/>
      <c r="I41" s="27">
        <f t="shared" si="3"/>
        <v>0</v>
      </c>
    </row>
    <row r="42" spans="1:11" ht="18.899999999999999" customHeight="1">
      <c r="A42" s="91"/>
      <c r="B42" s="119" t="s">
        <v>62</v>
      </c>
      <c r="C42" s="119"/>
      <c r="D42" s="119"/>
      <c r="E42" s="119"/>
      <c r="F42" s="119"/>
      <c r="G42" s="50">
        <v>4.0999999999999996</v>
      </c>
      <c r="H42" s="79"/>
      <c r="I42" s="27">
        <f t="shared" si="3"/>
        <v>0</v>
      </c>
      <c r="J42" s="67"/>
    </row>
    <row r="43" spans="1:11" ht="18.899999999999999" customHeight="1" thickBot="1">
      <c r="A43" s="107" t="s">
        <v>18</v>
      </c>
      <c r="B43" s="108"/>
      <c r="C43" s="108"/>
      <c r="D43" s="108"/>
      <c r="E43" s="108"/>
      <c r="F43" s="109"/>
      <c r="G43" s="52" t="s">
        <v>6</v>
      </c>
      <c r="H43" s="84"/>
      <c r="I43" s="53"/>
    </row>
    <row r="44" spans="1:11" ht="18.75" customHeight="1">
      <c r="A44" s="122"/>
      <c r="B44" s="123"/>
      <c r="C44" s="54"/>
      <c r="D44" s="54"/>
      <c r="E44" s="106" t="s">
        <v>28</v>
      </c>
      <c r="F44" s="127"/>
      <c r="G44" s="55">
        <v>10</v>
      </c>
      <c r="H44" s="56">
        <v>1</v>
      </c>
      <c r="I44" s="57">
        <f t="shared" si="3"/>
        <v>10</v>
      </c>
    </row>
    <row r="45" spans="1:11" ht="18.75" customHeight="1">
      <c r="A45" s="106" t="s">
        <v>29</v>
      </c>
      <c r="B45" s="106"/>
      <c r="C45" s="106"/>
      <c r="D45" s="106"/>
      <c r="E45" s="106"/>
      <c r="F45" s="106"/>
      <c r="G45" s="58">
        <v>5.99</v>
      </c>
      <c r="H45" s="59">
        <v>1</v>
      </c>
      <c r="I45" s="60">
        <v>5.99</v>
      </c>
    </row>
    <row r="46" spans="1:11" ht="18.75" customHeight="1" thickBot="1">
      <c r="A46" s="106" t="s">
        <v>35</v>
      </c>
      <c r="B46" s="106"/>
      <c r="C46" s="106"/>
      <c r="D46" s="106"/>
      <c r="E46" s="106"/>
      <c r="F46" s="106"/>
      <c r="G46" s="61">
        <v>5.99</v>
      </c>
      <c r="H46" s="85"/>
      <c r="I46" s="62">
        <f t="shared" si="3"/>
        <v>0</v>
      </c>
    </row>
    <row r="47" spans="1:11" ht="21" customHeight="1">
      <c r="E47" s="112" t="s">
        <v>33</v>
      </c>
      <c r="F47" s="105"/>
      <c r="G47" s="113"/>
      <c r="H47" s="110">
        <f>SUM(I19:I46)</f>
        <v>15.99</v>
      </c>
      <c r="I47" s="111"/>
    </row>
    <row r="48" spans="1:11" ht="21" customHeight="1">
      <c r="A48" s="63"/>
      <c r="B48" s="63"/>
      <c r="C48" s="63"/>
      <c r="E48" s="112" t="s">
        <v>32</v>
      </c>
      <c r="F48" s="105"/>
      <c r="G48" s="113"/>
      <c r="H48" s="120">
        <f>SUM(H47*0.2)</f>
        <v>3.1980000000000004</v>
      </c>
      <c r="I48" s="121"/>
    </row>
    <row r="49" spans="1:9" ht="22.5" customHeight="1" thickBot="1">
      <c r="A49" s="64" t="s">
        <v>42</v>
      </c>
      <c r="B49" s="103"/>
      <c r="C49" s="103"/>
      <c r="D49" s="65"/>
      <c r="E49" s="112" t="s">
        <v>31</v>
      </c>
      <c r="F49" s="112"/>
      <c r="G49" s="113"/>
      <c r="H49" s="124">
        <f>SUM(H47)+H48</f>
        <v>19.188000000000002</v>
      </c>
      <c r="I49" s="125"/>
    </row>
    <row r="50" spans="1:9" ht="16.5" customHeight="1">
      <c r="A50" s="64" t="s">
        <v>43</v>
      </c>
      <c r="B50" s="103"/>
      <c r="C50" s="103"/>
    </row>
    <row r="51" spans="1:9" ht="16.5" customHeight="1">
      <c r="A51" s="104" t="s">
        <v>45</v>
      </c>
      <c r="B51" s="105"/>
      <c r="C51" s="67"/>
      <c r="D51" s="66" t="s">
        <v>44</v>
      </c>
      <c r="E51" s="64"/>
    </row>
    <row r="53" spans="1:9">
      <c r="A53" s="1" t="s">
        <v>66</v>
      </c>
      <c r="H53" s="64"/>
    </row>
  </sheetData>
  <sheetProtection algorithmName="SHA-512" hashValue="iFoh+YLqUh90JsS2amp07ctNKbnpikl1AtJSgA5lBup95PENxiJEK/7PwR3rtWhLy+cw5hKjLmxTXvBzH0WPHg==" saltValue="/zX30wHbylZNyqeEFJUbIQ==" spinCount="100000" sheet="1" formatCells="0" formatColumns="0" formatRows="0" insertColumns="0" insertRows="0" insertHyperlinks="0" deleteColumns="0" deleteRows="0" sort="0" autoFilter="0" pivotTables="0"/>
  <mergeCells count="60">
    <mergeCell ref="A1:C2"/>
    <mergeCell ref="D1:I3"/>
    <mergeCell ref="A3:C3"/>
    <mergeCell ref="A4:C4"/>
    <mergeCell ref="G4:I5"/>
    <mergeCell ref="A5:C5"/>
    <mergeCell ref="E4:F5"/>
    <mergeCell ref="A6:C6"/>
    <mergeCell ref="G6:I6"/>
    <mergeCell ref="A7:C7"/>
    <mergeCell ref="D7:F7"/>
    <mergeCell ref="A8:C8"/>
    <mergeCell ref="D8:F8"/>
    <mergeCell ref="D6:F6"/>
    <mergeCell ref="A18:I18"/>
    <mergeCell ref="A26:I26"/>
    <mergeCell ref="E29:F29"/>
    <mergeCell ref="A31:I31"/>
    <mergeCell ref="A11:I11"/>
    <mergeCell ref="A13:I13"/>
    <mergeCell ref="A14:I14"/>
    <mergeCell ref="A15:I15"/>
    <mergeCell ref="A16:D16"/>
    <mergeCell ref="H16:H17"/>
    <mergeCell ref="A17:D17"/>
    <mergeCell ref="B19:D19"/>
    <mergeCell ref="B20:D20"/>
    <mergeCell ref="B21:D21"/>
    <mergeCell ref="B23:D23"/>
    <mergeCell ref="B24:D24"/>
    <mergeCell ref="A43:F43"/>
    <mergeCell ref="H47:I47"/>
    <mergeCell ref="E49:G49"/>
    <mergeCell ref="A37:I37"/>
    <mergeCell ref="B38:F38"/>
    <mergeCell ref="B41:F41"/>
    <mergeCell ref="B42:F42"/>
    <mergeCell ref="H48:I48"/>
    <mergeCell ref="A44:B44"/>
    <mergeCell ref="H49:I49"/>
    <mergeCell ref="B40:F40"/>
    <mergeCell ref="E47:G47"/>
    <mergeCell ref="E48:G48"/>
    <mergeCell ref="E44:F44"/>
    <mergeCell ref="B39:F39"/>
    <mergeCell ref="B50:C50"/>
    <mergeCell ref="A51:B51"/>
    <mergeCell ref="A46:F46"/>
    <mergeCell ref="A45:F45"/>
    <mergeCell ref="B49:C49"/>
    <mergeCell ref="B35:D35"/>
    <mergeCell ref="A38:A42"/>
    <mergeCell ref="A22:I22"/>
    <mergeCell ref="B25:D25"/>
    <mergeCell ref="B32:D32"/>
    <mergeCell ref="B33:D33"/>
    <mergeCell ref="B34:D34"/>
    <mergeCell ref="B27:D27"/>
    <mergeCell ref="B28:D28"/>
    <mergeCell ref="B29:D29"/>
  </mergeCells>
  <pageMargins left="0" right="0" top="0" bottom="0" header="0" footer="0.31496062992125984"/>
  <pageSetup paperSize="9" scale="85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7188" r:id="rId4">
          <objectPr defaultSize="0" autoPict="0" r:id="rId5">
            <anchor moveWithCells="1" sizeWithCells="1">
              <from>
                <xdr:col>4</xdr:col>
                <xdr:colOff>144780</xdr:colOff>
                <xdr:row>19</xdr:row>
                <xdr:rowOff>22860</xdr:rowOff>
              </from>
              <to>
                <xdr:col>4</xdr:col>
                <xdr:colOff>533400</xdr:colOff>
                <xdr:row>19</xdr:row>
                <xdr:rowOff>342900</xdr:rowOff>
              </to>
            </anchor>
          </objectPr>
        </oleObject>
      </mc:Choice>
      <mc:Fallback>
        <oleObject progId="Word.Picture.8" shapeId="7188" r:id="rId4"/>
      </mc:Fallback>
    </mc:AlternateContent>
    <mc:AlternateContent xmlns:mc="http://schemas.openxmlformats.org/markup-compatibility/2006">
      <mc:Choice Requires="x14">
        <oleObject progId="Word.Picture.8" shapeId="7189" r:id="rId6">
          <objectPr defaultSize="0" autoPict="0" r:id="rId7">
            <anchor moveWithCells="1" sizeWithCells="1">
              <from>
                <xdr:col>5</xdr:col>
                <xdr:colOff>160020</xdr:colOff>
                <xdr:row>19</xdr:row>
                <xdr:rowOff>38100</xdr:rowOff>
              </from>
              <to>
                <xdr:col>5</xdr:col>
                <xdr:colOff>487680</xdr:colOff>
                <xdr:row>19</xdr:row>
                <xdr:rowOff>365760</xdr:rowOff>
              </to>
            </anchor>
          </objectPr>
        </oleObject>
      </mc:Choice>
      <mc:Fallback>
        <oleObject progId="Word.Picture.8" shapeId="7189" r:id="rId6"/>
      </mc:Fallback>
    </mc:AlternateContent>
    <mc:AlternateContent xmlns:mc="http://schemas.openxmlformats.org/markup-compatibility/2006">
      <mc:Choice Requires="x14">
        <oleObject progId="Word.Picture.8" shapeId="7190" r:id="rId8">
          <objectPr defaultSize="0" autoPict="0" r:id="rId5">
            <anchor moveWithCells="1" sizeWithCells="1">
              <from>
                <xdr:col>4</xdr:col>
                <xdr:colOff>144780</xdr:colOff>
                <xdr:row>20</xdr:row>
                <xdr:rowOff>22860</xdr:rowOff>
              </from>
              <to>
                <xdr:col>4</xdr:col>
                <xdr:colOff>533400</xdr:colOff>
                <xdr:row>20</xdr:row>
                <xdr:rowOff>373380</xdr:rowOff>
              </to>
            </anchor>
          </objectPr>
        </oleObject>
      </mc:Choice>
      <mc:Fallback>
        <oleObject progId="Word.Picture.8" shapeId="7190" r:id="rId8"/>
      </mc:Fallback>
    </mc:AlternateContent>
    <mc:AlternateContent xmlns:mc="http://schemas.openxmlformats.org/markup-compatibility/2006">
      <mc:Choice Requires="x14">
        <oleObject progId="Word.Picture.8" shapeId="7191" r:id="rId9">
          <objectPr defaultSize="0" autoPict="0" r:id="rId7">
            <anchor moveWithCells="1" sizeWithCells="1">
              <from>
                <xdr:col>5</xdr:col>
                <xdr:colOff>160020</xdr:colOff>
                <xdr:row>20</xdr:row>
                <xdr:rowOff>22860</xdr:rowOff>
              </from>
              <to>
                <xdr:col>5</xdr:col>
                <xdr:colOff>487680</xdr:colOff>
                <xdr:row>20</xdr:row>
                <xdr:rowOff>388620</xdr:rowOff>
              </to>
            </anchor>
          </objectPr>
        </oleObject>
      </mc:Choice>
      <mc:Fallback>
        <oleObject progId="Word.Picture.8" shapeId="7191" r:id="rId9"/>
      </mc:Fallback>
    </mc:AlternateContent>
    <mc:AlternateContent xmlns:mc="http://schemas.openxmlformats.org/markup-compatibility/2006">
      <mc:Choice Requires="x14">
        <oleObject progId="Word.Picture.8" shapeId="7192" r:id="rId10">
          <objectPr defaultSize="0" autoPict="0" r:id="rId5">
            <anchor moveWithCells="1" sizeWithCells="1">
              <from>
                <xdr:col>4</xdr:col>
                <xdr:colOff>182880</xdr:colOff>
                <xdr:row>26</xdr:row>
                <xdr:rowOff>76200</xdr:rowOff>
              </from>
              <to>
                <xdr:col>4</xdr:col>
                <xdr:colOff>571500</xdr:colOff>
                <xdr:row>26</xdr:row>
                <xdr:rowOff>388620</xdr:rowOff>
              </to>
            </anchor>
          </objectPr>
        </oleObject>
      </mc:Choice>
      <mc:Fallback>
        <oleObject progId="Word.Picture.8" shapeId="7192" r:id="rId10"/>
      </mc:Fallback>
    </mc:AlternateContent>
    <mc:AlternateContent xmlns:mc="http://schemas.openxmlformats.org/markup-compatibility/2006">
      <mc:Choice Requires="x14">
        <oleObject progId="Word.Picture.8" shapeId="7194" r:id="rId11">
          <objectPr defaultSize="0" autoPict="0" r:id="rId5">
            <anchor moveWithCells="1" sizeWithCells="1">
              <from>
                <xdr:col>4</xdr:col>
                <xdr:colOff>182880</xdr:colOff>
                <xdr:row>22</xdr:row>
                <xdr:rowOff>30480</xdr:rowOff>
              </from>
              <to>
                <xdr:col>4</xdr:col>
                <xdr:colOff>556260</xdr:colOff>
                <xdr:row>22</xdr:row>
                <xdr:rowOff>403860</xdr:rowOff>
              </to>
            </anchor>
          </objectPr>
        </oleObject>
      </mc:Choice>
      <mc:Fallback>
        <oleObject progId="Word.Picture.8" shapeId="7194" r:id="rId11"/>
      </mc:Fallback>
    </mc:AlternateContent>
    <mc:AlternateContent xmlns:mc="http://schemas.openxmlformats.org/markup-compatibility/2006">
      <mc:Choice Requires="x14">
        <oleObject progId="Word.Picture.8" shapeId="7195" r:id="rId12">
          <objectPr defaultSize="0" autoPict="0" r:id="rId7">
            <anchor moveWithCells="1" sizeWithCells="1">
              <from>
                <xdr:col>5</xdr:col>
                <xdr:colOff>220980</xdr:colOff>
                <xdr:row>22</xdr:row>
                <xdr:rowOff>38100</xdr:rowOff>
              </from>
              <to>
                <xdr:col>5</xdr:col>
                <xdr:colOff>502920</xdr:colOff>
                <xdr:row>22</xdr:row>
                <xdr:rowOff>403860</xdr:rowOff>
              </to>
            </anchor>
          </objectPr>
        </oleObject>
      </mc:Choice>
      <mc:Fallback>
        <oleObject progId="Word.Picture.8" shapeId="7195" r:id="rId12"/>
      </mc:Fallback>
    </mc:AlternateContent>
    <mc:AlternateContent xmlns:mc="http://schemas.openxmlformats.org/markup-compatibility/2006">
      <mc:Choice Requires="x14">
        <oleObject progId="Word.Picture.8" shapeId="7196" r:id="rId13">
          <objectPr defaultSize="0" autoPict="0" r:id="rId7">
            <anchor moveWithCells="1" sizeWithCells="1">
              <from>
                <xdr:col>5</xdr:col>
                <xdr:colOff>220980</xdr:colOff>
                <xdr:row>23</xdr:row>
                <xdr:rowOff>22860</xdr:rowOff>
              </from>
              <to>
                <xdr:col>5</xdr:col>
                <xdr:colOff>502920</xdr:colOff>
                <xdr:row>23</xdr:row>
                <xdr:rowOff>312420</xdr:rowOff>
              </to>
            </anchor>
          </objectPr>
        </oleObject>
      </mc:Choice>
      <mc:Fallback>
        <oleObject progId="Word.Picture.8" shapeId="7196" r:id="rId13"/>
      </mc:Fallback>
    </mc:AlternateContent>
    <mc:AlternateContent xmlns:mc="http://schemas.openxmlformats.org/markup-compatibility/2006">
      <mc:Choice Requires="x14">
        <oleObject progId="Word.Picture.8" shapeId="7197" r:id="rId14">
          <objectPr defaultSize="0" autoPict="0" r:id="rId5">
            <anchor moveWithCells="1" sizeWithCells="1">
              <from>
                <xdr:col>4</xdr:col>
                <xdr:colOff>144780</xdr:colOff>
                <xdr:row>24</xdr:row>
                <xdr:rowOff>22860</xdr:rowOff>
              </from>
              <to>
                <xdr:col>4</xdr:col>
                <xdr:colOff>533400</xdr:colOff>
                <xdr:row>24</xdr:row>
                <xdr:rowOff>373380</xdr:rowOff>
              </to>
            </anchor>
          </objectPr>
        </oleObject>
      </mc:Choice>
      <mc:Fallback>
        <oleObject progId="Word.Picture.8" shapeId="7197" r:id="rId14"/>
      </mc:Fallback>
    </mc:AlternateContent>
    <mc:AlternateContent xmlns:mc="http://schemas.openxmlformats.org/markup-compatibility/2006">
      <mc:Choice Requires="x14">
        <oleObject progId="Word.Picture.8" shapeId="7198" r:id="rId15">
          <objectPr defaultSize="0" autoPict="0" r:id="rId7">
            <anchor moveWithCells="1" sizeWithCells="1">
              <from>
                <xdr:col>5</xdr:col>
                <xdr:colOff>137160</xdr:colOff>
                <xdr:row>27</xdr:row>
                <xdr:rowOff>30480</xdr:rowOff>
              </from>
              <to>
                <xdr:col>5</xdr:col>
                <xdr:colOff>487680</xdr:colOff>
                <xdr:row>27</xdr:row>
                <xdr:rowOff>411480</xdr:rowOff>
              </to>
            </anchor>
          </objectPr>
        </oleObject>
      </mc:Choice>
      <mc:Fallback>
        <oleObject progId="Word.Picture.8" shapeId="7198" r:id="rId15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CDE</vt:lpstr>
    </vt:vector>
  </TitlesOfParts>
  <Company>deux-sevres.chambagri.fr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</dc:creator>
  <cp:lastModifiedBy>ASSEL4</cp:lastModifiedBy>
  <cp:lastPrinted>2023-06-29T14:37:06Z</cp:lastPrinted>
  <dcterms:created xsi:type="dcterms:W3CDTF">2010-06-01T14:00:28Z</dcterms:created>
  <dcterms:modified xsi:type="dcterms:W3CDTF">2023-06-30T13:39:06Z</dcterms:modified>
</cp:coreProperties>
</file>